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7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L99" i="24"/>
  <c r="AK99"/>
  <c r="AO99"/>
  <c r="BM99" i="14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N36" s="1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N91" s="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F41" s="1"/>
  <c r="C41"/>
  <c r="B42"/>
  <c r="F42" s="1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F80" s="1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F48" s="1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F32" s="1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U92"/>
  <c r="U91"/>
  <c r="U90"/>
  <c r="N90"/>
  <c r="U89"/>
  <c r="N89"/>
  <c r="F89"/>
  <c r="U88"/>
  <c r="N88"/>
  <c r="U87"/>
  <c r="F87"/>
  <c r="U86"/>
  <c r="N86"/>
  <c r="U85"/>
  <c r="N85"/>
  <c r="U84"/>
  <c r="U83"/>
  <c r="U82"/>
  <c r="N82"/>
  <c r="U81"/>
  <c r="N81"/>
  <c r="F81"/>
  <c r="U80"/>
  <c r="U79"/>
  <c r="F79"/>
  <c r="U78"/>
  <c r="U77"/>
  <c r="N77"/>
  <c r="F77"/>
  <c r="U76"/>
  <c r="U75"/>
  <c r="F75"/>
  <c r="U74"/>
  <c r="N74"/>
  <c r="U73"/>
  <c r="N73"/>
  <c r="F73"/>
  <c r="U72"/>
  <c r="U71"/>
  <c r="F71"/>
  <c r="U70"/>
  <c r="N70"/>
  <c r="U69"/>
  <c r="N69"/>
  <c r="F69"/>
  <c r="U68"/>
  <c r="U67"/>
  <c r="F67"/>
  <c r="U66"/>
  <c r="N66"/>
  <c r="U65"/>
  <c r="N65"/>
  <c r="F65"/>
  <c r="U64"/>
  <c r="N64"/>
  <c r="U63"/>
  <c r="U62"/>
  <c r="N62"/>
  <c r="U61"/>
  <c r="N61"/>
  <c r="F61"/>
  <c r="U60"/>
  <c r="U59"/>
  <c r="U58"/>
  <c r="N58"/>
  <c r="U57"/>
  <c r="N57"/>
  <c r="F57"/>
  <c r="U56"/>
  <c r="U55"/>
  <c r="F55"/>
  <c r="U54"/>
  <c r="N54"/>
  <c r="U53"/>
  <c r="N53"/>
  <c r="F53"/>
  <c r="U52"/>
  <c r="U51"/>
  <c r="F51"/>
  <c r="U50"/>
  <c r="N50"/>
  <c r="U49"/>
  <c r="N49"/>
  <c r="F49"/>
  <c r="U48"/>
  <c r="N48"/>
  <c r="U47"/>
  <c r="F47"/>
  <c r="U46"/>
  <c r="N46"/>
  <c r="U45"/>
  <c r="N45"/>
  <c r="F45"/>
  <c r="U44"/>
  <c r="U43"/>
  <c r="F43"/>
  <c r="U42"/>
  <c r="N42"/>
  <c r="U41"/>
  <c r="N41"/>
  <c r="U40"/>
  <c r="U39"/>
  <c r="F39"/>
  <c r="U38"/>
  <c r="N38"/>
  <c r="U37"/>
  <c r="N37"/>
  <c r="U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U23"/>
  <c r="F23"/>
  <c r="U22"/>
  <c r="N22"/>
  <c r="U21"/>
  <c r="N21"/>
  <c r="F21"/>
  <c r="U20"/>
  <c r="N20"/>
  <c r="U19"/>
  <c r="U18"/>
  <c r="N18"/>
  <c r="U17"/>
  <c r="N17"/>
  <c r="F17"/>
  <c r="U16"/>
  <c r="U15"/>
  <c r="F15"/>
  <c r="U14"/>
  <c r="N14"/>
  <c r="U13"/>
  <c r="N13"/>
  <c r="F13"/>
  <c r="U12"/>
  <c r="U11"/>
  <c r="U10"/>
  <c r="N10"/>
  <c r="U9"/>
  <c r="N9"/>
  <c r="F9"/>
  <c r="U8"/>
  <c r="U7"/>
  <c r="F7"/>
  <c r="U6"/>
  <c r="N6"/>
  <c r="U5"/>
  <c r="N5"/>
  <c r="F5"/>
  <c r="U4"/>
  <c r="U3"/>
  <c r="L99"/>
  <c r="K99"/>
  <c r="J99"/>
  <c r="I99"/>
  <c r="A1"/>
  <c r="T99" i="62"/>
  <c r="S99"/>
  <c r="R99"/>
  <c r="Q99"/>
  <c r="P99"/>
  <c r="U98"/>
  <c r="N98"/>
  <c r="U97"/>
  <c r="U96"/>
  <c r="N96"/>
  <c r="U95"/>
  <c r="U94"/>
  <c r="N94"/>
  <c r="AD93"/>
  <c r="U93"/>
  <c r="N93"/>
  <c r="F93"/>
  <c r="AD92"/>
  <c r="U92"/>
  <c r="U91"/>
  <c r="F91"/>
  <c r="U90"/>
  <c r="N90"/>
  <c r="AD89"/>
  <c r="U89"/>
  <c r="N89"/>
  <c r="F89"/>
  <c r="AD88"/>
  <c r="U88"/>
  <c r="U87"/>
  <c r="N87"/>
  <c r="U86"/>
  <c r="N86"/>
  <c r="AD85"/>
  <c r="U85"/>
  <c r="F85"/>
  <c r="U84"/>
  <c r="U83"/>
  <c r="N83"/>
  <c r="F83"/>
  <c r="U82"/>
  <c r="N82"/>
  <c r="U81"/>
  <c r="N81"/>
  <c r="F81"/>
  <c r="U80"/>
  <c r="U79"/>
  <c r="F79"/>
  <c r="AC78"/>
  <c r="U78"/>
  <c r="N78"/>
  <c r="U77"/>
  <c r="U76"/>
  <c r="U75"/>
  <c r="U74"/>
  <c r="N74"/>
  <c r="U73"/>
  <c r="N73"/>
  <c r="F73"/>
  <c r="U72"/>
  <c r="U71"/>
  <c r="F71"/>
  <c r="U70"/>
  <c r="N70"/>
  <c r="AD69"/>
  <c r="U69"/>
  <c r="U68"/>
  <c r="U67"/>
  <c r="F67"/>
  <c r="AD66"/>
  <c r="U66"/>
  <c r="N66"/>
  <c r="AD65"/>
  <c r="U65"/>
  <c r="F65"/>
  <c r="U64"/>
  <c r="U63"/>
  <c r="F63"/>
  <c r="AC62"/>
  <c r="U62"/>
  <c r="N62"/>
  <c r="U61"/>
  <c r="F61"/>
  <c r="U60"/>
  <c r="U59"/>
  <c r="F59"/>
  <c r="U58"/>
  <c r="N58"/>
  <c r="U57"/>
  <c r="N57"/>
  <c r="F57"/>
  <c r="U56"/>
  <c r="U55"/>
  <c r="F55"/>
  <c r="U54"/>
  <c r="N54"/>
  <c r="AD53"/>
  <c r="U53"/>
  <c r="F53"/>
  <c r="U52"/>
  <c r="U51"/>
  <c r="F51"/>
  <c r="AD50"/>
  <c r="U50"/>
  <c r="U49"/>
  <c r="U48"/>
  <c r="U47"/>
  <c r="U46"/>
  <c r="U45"/>
  <c r="F45"/>
  <c r="U44"/>
  <c r="U43"/>
  <c r="U42"/>
  <c r="U41"/>
  <c r="F41"/>
  <c r="U40"/>
  <c r="U39"/>
  <c r="F39"/>
  <c r="U38"/>
  <c r="U37"/>
  <c r="F37"/>
  <c r="U36"/>
  <c r="U35"/>
  <c r="U34"/>
  <c r="AD33"/>
  <c r="U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A1"/>
  <c r="T99" i="61"/>
  <c r="S99"/>
  <c r="R99"/>
  <c r="Q99"/>
  <c r="P99"/>
  <c r="U98"/>
  <c r="N98"/>
  <c r="U97"/>
  <c r="F97"/>
  <c r="U96"/>
  <c r="U95"/>
  <c r="U94"/>
  <c r="N94"/>
  <c r="U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U75"/>
  <c r="U74"/>
  <c r="N74"/>
  <c r="U73"/>
  <c r="U72"/>
  <c r="N72"/>
  <c r="U71"/>
  <c r="U70"/>
  <c r="N70"/>
  <c r="U69"/>
  <c r="F69"/>
  <c r="U68"/>
  <c r="U67"/>
  <c r="F67"/>
  <c r="U66"/>
  <c r="N66"/>
  <c r="U65"/>
  <c r="F65"/>
  <c r="U64"/>
  <c r="N64"/>
  <c r="U63"/>
  <c r="F63"/>
  <c r="U62"/>
  <c r="N62"/>
  <c r="U61"/>
  <c r="F61"/>
  <c r="U60"/>
  <c r="U59"/>
  <c r="U58"/>
  <c r="N58"/>
  <c r="U57"/>
  <c r="F57"/>
  <c r="U56"/>
  <c r="N56"/>
  <c r="U55"/>
  <c r="F55"/>
  <c r="U54"/>
  <c r="N54"/>
  <c r="U53"/>
  <c r="F53"/>
  <c r="U52"/>
  <c r="U51"/>
  <c r="U50"/>
  <c r="N50"/>
  <c r="U49"/>
  <c r="F49"/>
  <c r="U48"/>
  <c r="N48"/>
  <c r="U47"/>
  <c r="F47"/>
  <c r="U46"/>
  <c r="N46"/>
  <c r="U45"/>
  <c r="F45"/>
  <c r="U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U27"/>
  <c r="N27"/>
  <c r="F27"/>
  <c r="U26"/>
  <c r="U25"/>
  <c r="U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U4"/>
  <c r="U3"/>
  <c r="K99"/>
  <c r="A1"/>
  <c r="T99" i="58"/>
  <c r="S99"/>
  <c r="R99"/>
  <c r="Q99"/>
  <c r="P99"/>
  <c r="U98"/>
  <c r="U97"/>
  <c r="U96"/>
  <c r="U95"/>
  <c r="F95"/>
  <c r="U94"/>
  <c r="U93"/>
  <c r="F93"/>
  <c r="U92"/>
  <c r="U91"/>
  <c r="U90"/>
  <c r="U89"/>
  <c r="U88"/>
  <c r="U87"/>
  <c r="F87"/>
  <c r="U86"/>
  <c r="U85"/>
  <c r="F85"/>
  <c r="U84"/>
  <c r="U83"/>
  <c r="F83"/>
  <c r="U82"/>
  <c r="U81"/>
  <c r="U80"/>
  <c r="U79"/>
  <c r="U78"/>
  <c r="F78"/>
  <c r="U77"/>
  <c r="U76"/>
  <c r="U75"/>
  <c r="U74"/>
  <c r="U73"/>
  <c r="F73"/>
  <c r="U72"/>
  <c r="U71"/>
  <c r="F71"/>
  <c r="U70"/>
  <c r="U69"/>
  <c r="F69"/>
  <c r="U68"/>
  <c r="U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U26"/>
  <c r="U25"/>
  <c r="F25"/>
  <c r="U24"/>
  <c r="N24"/>
  <c r="U23"/>
  <c r="F23"/>
  <c r="U22"/>
  <c r="U21"/>
  <c r="U20"/>
  <c r="U19"/>
  <c r="F19"/>
  <c r="U18"/>
  <c r="U17"/>
  <c r="U16"/>
  <c r="F16"/>
  <c r="U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U80"/>
  <c r="U79"/>
  <c r="U78"/>
  <c r="U77"/>
  <c r="N77"/>
  <c r="F77"/>
  <c r="U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U62"/>
  <c r="U61"/>
  <c r="N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U30"/>
  <c r="N30"/>
  <c r="U29"/>
  <c r="F29"/>
  <c r="U28"/>
  <c r="U27"/>
  <c r="N27"/>
  <c r="F27"/>
  <c r="U26"/>
  <c r="N26"/>
  <c r="U25"/>
  <c r="F25"/>
  <c r="U24"/>
  <c r="U23"/>
  <c r="F23"/>
  <c r="U22"/>
  <c r="N22"/>
  <c r="U21"/>
  <c r="F21"/>
  <c r="U20"/>
  <c r="U19"/>
  <c r="F19"/>
  <c r="U18"/>
  <c r="N18"/>
  <c r="U17"/>
  <c r="F17"/>
  <c r="U16"/>
  <c r="U15"/>
  <c r="U14"/>
  <c r="N14"/>
  <c r="U13"/>
  <c r="F13"/>
  <c r="U12"/>
  <c r="U11"/>
  <c r="F11"/>
  <c r="U10"/>
  <c r="N10"/>
  <c r="U9"/>
  <c r="F9"/>
  <c r="U8"/>
  <c r="N8"/>
  <c r="U7"/>
  <c r="F7"/>
  <c r="U6"/>
  <c r="N6"/>
  <c r="U5"/>
  <c r="F5"/>
  <c r="U4"/>
  <c r="U3"/>
  <c r="M99"/>
  <c r="J99"/>
  <c r="A1"/>
  <c r="T99" i="56"/>
  <c r="S99"/>
  <c r="R99"/>
  <c r="Q99"/>
  <c r="P99"/>
  <c r="U98"/>
  <c r="U97"/>
  <c r="U96"/>
  <c r="U95"/>
  <c r="F95"/>
  <c r="U94"/>
  <c r="U93"/>
  <c r="F93"/>
  <c r="U92"/>
  <c r="U91"/>
  <c r="F91"/>
  <c r="U90"/>
  <c r="U89"/>
  <c r="U88"/>
  <c r="U87"/>
  <c r="F87"/>
  <c r="U86"/>
  <c r="U85"/>
  <c r="F85"/>
  <c r="U84"/>
  <c r="U83"/>
  <c r="U82"/>
  <c r="U81"/>
  <c r="F81"/>
  <c r="U80"/>
  <c r="U79"/>
  <c r="F79"/>
  <c r="U78"/>
  <c r="U77"/>
  <c r="N77"/>
  <c r="F77"/>
  <c r="U76"/>
  <c r="U75"/>
  <c r="F75"/>
  <c r="U74"/>
  <c r="U73"/>
  <c r="U72"/>
  <c r="U71"/>
  <c r="U70"/>
  <c r="U69"/>
  <c r="N69"/>
  <c r="F69"/>
  <c r="U68"/>
  <c r="U67"/>
  <c r="F67"/>
  <c r="U66"/>
  <c r="U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U26"/>
  <c r="U25"/>
  <c r="F25"/>
  <c r="U24"/>
  <c r="U23"/>
  <c r="N23"/>
  <c r="U22"/>
  <c r="U21"/>
  <c r="N21"/>
  <c r="U20"/>
  <c r="U19"/>
  <c r="N19"/>
  <c r="F19"/>
  <c r="U18"/>
  <c r="N18"/>
  <c r="U17"/>
  <c r="N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U95"/>
  <c r="U94"/>
  <c r="N94"/>
  <c r="U93"/>
  <c r="N93"/>
  <c r="F93"/>
  <c r="U92"/>
  <c r="N92"/>
  <c r="U91"/>
  <c r="F91"/>
  <c r="U90"/>
  <c r="U89"/>
  <c r="N89"/>
  <c r="F89"/>
  <c r="U88"/>
  <c r="U87"/>
  <c r="F87"/>
  <c r="U86"/>
  <c r="U85"/>
  <c r="N85"/>
  <c r="F85"/>
  <c r="U84"/>
  <c r="N84"/>
  <c r="U83"/>
  <c r="F83"/>
  <c r="U82"/>
  <c r="U81"/>
  <c r="N81"/>
  <c r="F81"/>
  <c r="U80"/>
  <c r="U79"/>
  <c r="F79"/>
  <c r="U78"/>
  <c r="U77"/>
  <c r="N77"/>
  <c r="F77"/>
  <c r="U76"/>
  <c r="N76"/>
  <c r="U75"/>
  <c r="F75"/>
  <c r="U74"/>
  <c r="U73"/>
  <c r="N73"/>
  <c r="F73"/>
  <c r="U72"/>
  <c r="U71"/>
  <c r="F71"/>
  <c r="U70"/>
  <c r="U69"/>
  <c r="N69"/>
  <c r="F69"/>
  <c r="U68"/>
  <c r="N68"/>
  <c r="U67"/>
  <c r="F67"/>
  <c r="U66"/>
  <c r="U65"/>
  <c r="N65"/>
  <c r="F65"/>
  <c r="U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F51"/>
  <c r="U50"/>
  <c r="U49"/>
  <c r="F49"/>
  <c r="U48"/>
  <c r="U47"/>
  <c r="F47"/>
  <c r="U46"/>
  <c r="U45"/>
  <c r="N45"/>
  <c r="U44"/>
  <c r="U43"/>
  <c r="F43"/>
  <c r="U42"/>
  <c r="U41"/>
  <c r="U40"/>
  <c r="U39"/>
  <c r="F39"/>
  <c r="U38"/>
  <c r="U37"/>
  <c r="U36"/>
  <c r="U35"/>
  <c r="N35"/>
  <c r="F35"/>
  <c r="U34"/>
  <c r="U33"/>
  <c r="F33"/>
  <c r="U32"/>
  <c r="U31"/>
  <c r="U30"/>
  <c r="U29"/>
  <c r="N29"/>
  <c r="U28"/>
  <c r="U27"/>
  <c r="F27"/>
  <c r="U26"/>
  <c r="U25"/>
  <c r="F25"/>
  <c r="U24"/>
  <c r="U23"/>
  <c r="F23"/>
  <c r="U22"/>
  <c r="U21"/>
  <c r="U20"/>
  <c r="U19"/>
  <c r="F19"/>
  <c r="U18"/>
  <c r="U17"/>
  <c r="F17"/>
  <c r="U16"/>
  <c r="U15"/>
  <c r="F15"/>
  <c r="U14"/>
  <c r="U13"/>
  <c r="N13"/>
  <c r="U12"/>
  <c r="U11"/>
  <c r="F11"/>
  <c r="U10"/>
  <c r="U9"/>
  <c r="U8"/>
  <c r="U7"/>
  <c r="F7"/>
  <c r="U6"/>
  <c r="N6"/>
  <c r="U5"/>
  <c r="N5"/>
  <c r="U4"/>
  <c r="U3"/>
  <c r="L99"/>
  <c r="A1"/>
  <c r="F98" l="1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0"/>
  <c r="F28"/>
  <c r="F26"/>
  <c r="F24"/>
  <c r="F22"/>
  <c r="F20"/>
  <c r="F18"/>
  <c r="F16"/>
  <c r="F14"/>
  <c r="F12"/>
  <c r="F10"/>
  <c r="F6"/>
  <c r="F4"/>
  <c r="F98" i="56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2"/>
  <c r="F30"/>
  <c r="F28"/>
  <c r="F26"/>
  <c r="F24"/>
  <c r="F22"/>
  <c r="F20"/>
  <c r="F18"/>
  <c r="F16"/>
  <c r="F14"/>
  <c r="F12"/>
  <c r="F10"/>
  <c r="F6"/>
  <c r="F4"/>
  <c r="F98" i="57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0"/>
  <c r="F28"/>
  <c r="F26"/>
  <c r="F24"/>
  <c r="F18"/>
  <c r="F16"/>
  <c r="F14"/>
  <c r="F12"/>
  <c r="F10"/>
  <c r="F8"/>
  <c r="F6"/>
  <c r="F4"/>
  <c r="F98" i="58"/>
  <c r="F96"/>
  <c r="F94"/>
  <c r="F92"/>
  <c r="F90"/>
  <c r="F88"/>
  <c r="F86"/>
  <c r="F84"/>
  <c r="F82"/>
  <c r="F80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4"/>
  <c r="F12"/>
  <c r="F10"/>
  <c r="F8"/>
  <c r="F6"/>
  <c r="F4"/>
  <c r="F98" i="61"/>
  <c r="F94"/>
  <c r="F92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4"/>
  <c r="F98" i="62"/>
  <c r="F96"/>
  <c r="F94"/>
  <c r="F92"/>
  <c r="F90"/>
  <c r="F88"/>
  <c r="F86"/>
  <c r="F84"/>
  <c r="F82"/>
  <c r="F78"/>
  <c r="F76"/>
  <c r="F74"/>
  <c r="F72"/>
  <c r="F70"/>
  <c r="F68"/>
  <c r="F66"/>
  <c r="F62"/>
  <c r="F60"/>
  <c r="F58"/>
  <c r="F56"/>
  <c r="F54"/>
  <c r="F52"/>
  <c r="F48"/>
  <c r="F46"/>
  <c r="F44"/>
  <c r="F42"/>
  <c r="F40"/>
  <c r="F38"/>
  <c r="F36"/>
  <c r="F34"/>
  <c r="F32"/>
  <c r="F30"/>
  <c r="F28"/>
  <c r="F12"/>
  <c r="F10"/>
  <c r="F70" i="63"/>
  <c r="F64"/>
  <c r="F56"/>
  <c r="F34"/>
  <c r="F12"/>
  <c r="F10"/>
  <c r="F96" i="61"/>
  <c r="F90"/>
  <c r="F88"/>
  <c r="F86"/>
  <c r="C99" i="57"/>
  <c r="F26" i="62"/>
  <c r="F24"/>
  <c r="F22"/>
  <c r="F20"/>
  <c r="F18"/>
  <c r="F16"/>
  <c r="F14"/>
  <c r="F8"/>
  <c r="F6"/>
  <c r="F4"/>
  <c r="F98" i="63"/>
  <c r="F96"/>
  <c r="F94"/>
  <c r="F92"/>
  <c r="F90"/>
  <c r="F88"/>
  <c r="F86"/>
  <c r="F84"/>
  <c r="F82"/>
  <c r="F76"/>
  <c r="F74"/>
  <c r="F72"/>
  <c r="F68"/>
  <c r="F66"/>
  <c r="F62"/>
  <c r="F60"/>
  <c r="F58"/>
  <c r="F54"/>
  <c r="F52"/>
  <c r="F50"/>
  <c r="F48"/>
  <c r="F46"/>
  <c r="F44"/>
  <c r="F40"/>
  <c r="F38"/>
  <c r="F36"/>
  <c r="F32"/>
  <c r="F28"/>
  <c r="F26"/>
  <c r="F24"/>
  <c r="F22"/>
  <c r="F20"/>
  <c r="F18"/>
  <c r="F16"/>
  <c r="F14"/>
  <c r="F8"/>
  <c r="F6"/>
  <c r="F4"/>
  <c r="C99"/>
  <c r="F30"/>
  <c r="M99"/>
  <c r="N97" i="62"/>
  <c r="N52" i="61"/>
  <c r="N60"/>
  <c r="N68"/>
  <c r="N76"/>
  <c r="N12" i="57"/>
  <c r="N16"/>
  <c r="N20"/>
  <c r="N24"/>
  <c r="N28"/>
  <c r="N76"/>
  <c r="N96" i="55"/>
  <c r="I99" i="57"/>
  <c r="N4"/>
  <c r="F97" i="63"/>
  <c r="F91"/>
  <c r="F19"/>
  <c r="F11"/>
  <c r="B99"/>
  <c r="F75" i="62"/>
  <c r="F49"/>
  <c r="F43"/>
  <c r="F35"/>
  <c r="F75" i="61"/>
  <c r="F5"/>
  <c r="B99"/>
  <c r="F97" i="56"/>
  <c r="F89"/>
  <c r="F71"/>
  <c r="F27"/>
  <c r="C99"/>
  <c r="B99"/>
  <c r="F17"/>
  <c r="C99" i="55"/>
  <c r="F41"/>
  <c r="F8"/>
  <c r="F97" i="58"/>
  <c r="F91"/>
  <c r="F89"/>
  <c r="F43"/>
  <c r="F15"/>
  <c r="B99"/>
  <c r="F27"/>
  <c r="F93" i="57"/>
  <c r="F31"/>
  <c r="F1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M64" i="65"/>
  <c r="D64" i="55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O26" s="1"/>
  <c r="N30"/>
  <c r="O30" s="1"/>
  <c r="N38"/>
  <c r="O38" s="1"/>
  <c r="N42"/>
  <c r="N46"/>
  <c r="N54"/>
  <c r="O54" s="1"/>
  <c r="N58"/>
  <c r="O58" s="1"/>
  <c r="N62"/>
  <c r="N66"/>
  <c r="N70"/>
  <c r="O70" s="1"/>
  <c r="N74"/>
  <c r="O74" s="1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9"/>
  <c r="V32"/>
  <c r="O32"/>
  <c r="V40"/>
  <c r="V47"/>
  <c r="V16"/>
  <c r="O16"/>
  <c r="V24"/>
  <c r="V31"/>
  <c r="V43"/>
  <c r="O43"/>
  <c r="V87"/>
  <c r="O98"/>
  <c r="V10" i="56"/>
  <c r="V19"/>
  <c r="O19"/>
  <c r="V24"/>
  <c r="V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72"/>
  <c r="O80"/>
  <c r="O92"/>
  <c r="O45" i="56"/>
  <c r="V3" i="55"/>
  <c r="V66"/>
  <c r="O66"/>
  <c r="V94"/>
  <c r="O94"/>
  <c r="V15" i="56"/>
  <c r="O15"/>
  <c r="V22"/>
  <c r="O22"/>
  <c r="V31"/>
  <c r="O31"/>
  <c r="V36"/>
  <c r="V47"/>
  <c r="O47"/>
  <c r="V52"/>
  <c r="V54"/>
  <c r="O62"/>
  <c r="V67"/>
  <c r="V70"/>
  <c r="V75"/>
  <c r="O78"/>
  <c r="V86"/>
  <c r="V91"/>
  <c r="V94"/>
  <c r="V12" i="55"/>
  <c r="O17"/>
  <c r="V17"/>
  <c r="V28"/>
  <c r="V44"/>
  <c r="V60"/>
  <c r="V90"/>
  <c r="V95"/>
  <c r="V11" i="56"/>
  <c r="O11"/>
  <c r="V18"/>
  <c r="O27"/>
  <c r="O32"/>
  <c r="V32"/>
  <c r="V43"/>
  <c r="O43"/>
  <c r="V48"/>
  <c r="V50"/>
  <c r="O50"/>
  <c r="B99" i="55"/>
  <c r="F3"/>
  <c r="K99"/>
  <c r="O3"/>
  <c r="F5"/>
  <c r="G18"/>
  <c r="O19"/>
  <c r="N20"/>
  <c r="F21"/>
  <c r="G34"/>
  <c r="O35"/>
  <c r="N36"/>
  <c r="F37"/>
  <c r="G50"/>
  <c r="O51"/>
  <c r="N52"/>
  <c r="O52" s="1"/>
  <c r="F53"/>
  <c r="O68"/>
  <c r="O76"/>
  <c r="O84"/>
  <c r="O5" i="56"/>
  <c r="O69"/>
  <c r="V70" i="55"/>
  <c r="V78"/>
  <c r="O78"/>
  <c r="V86"/>
  <c r="V91"/>
  <c r="V7" i="56"/>
  <c r="O7"/>
  <c r="V14"/>
  <c r="V23"/>
  <c r="O23"/>
  <c r="V28"/>
  <c r="V30"/>
  <c r="V39"/>
  <c r="O39"/>
  <c r="V44"/>
  <c r="V46"/>
  <c r="V55"/>
  <c r="V58"/>
  <c r="V63"/>
  <c r="V66"/>
  <c r="V71"/>
  <c r="V74"/>
  <c r="V79"/>
  <c r="V82"/>
  <c r="V87"/>
  <c r="V90"/>
  <c r="V95"/>
  <c r="J99" i="55"/>
  <c r="G6"/>
  <c r="O7"/>
  <c r="N24"/>
  <c r="O24" s="1"/>
  <c r="N40"/>
  <c r="O40" s="1"/>
  <c r="N56"/>
  <c r="O56" s="1"/>
  <c r="O71"/>
  <c r="V67"/>
  <c r="V71"/>
  <c r="V75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50"/>
  <c r="V66"/>
  <c r="V68" i="55"/>
  <c r="V72"/>
  <c r="V76"/>
  <c r="V80"/>
  <c r="V84"/>
  <c r="V88"/>
  <c r="V92"/>
  <c r="V96"/>
  <c r="F3" i="56"/>
  <c r="V13"/>
  <c r="V29"/>
  <c r="V45"/>
  <c r="V61"/>
  <c r="V77"/>
  <c r="V93"/>
  <c r="N3" i="57"/>
  <c r="V30" i="58"/>
  <c r="V94"/>
  <c r="N3" i="56"/>
  <c r="N90" i="57"/>
  <c r="F91"/>
  <c r="K99" i="58"/>
  <c r="U99"/>
  <c r="F9"/>
  <c r="F17"/>
  <c r="V26"/>
  <c r="V42"/>
  <c r="V58"/>
  <c r="V77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8" i="55" l="1"/>
  <c r="O86"/>
  <c r="O70"/>
  <c r="O91" i="56"/>
  <c r="O95"/>
  <c r="O79"/>
  <c r="O71"/>
  <c r="O87" i="55"/>
  <c r="O27"/>
  <c r="G3" i="56"/>
  <c r="O66"/>
  <c r="O42" i="58"/>
  <c r="O29"/>
  <c r="V49" i="56"/>
  <c r="V33"/>
  <c r="V17"/>
  <c r="O21"/>
  <c r="O44" i="57"/>
  <c r="O13" i="56"/>
  <c r="O6" i="58"/>
  <c r="V53" i="56"/>
  <c r="V37"/>
  <c r="O85"/>
  <c r="O57"/>
  <c r="O25"/>
  <c r="O96" i="55"/>
  <c r="F99" i="63"/>
  <c r="O20" i="55"/>
  <c r="O65" i="56"/>
  <c r="O93" i="58"/>
  <c r="O77"/>
  <c r="O61"/>
  <c r="O37"/>
  <c r="O21"/>
  <c r="O11" i="57"/>
  <c r="O48"/>
  <c r="O64"/>
  <c r="O12"/>
  <c r="O97" i="58"/>
  <c r="O41"/>
  <c r="O25"/>
  <c r="O9"/>
  <c r="O46" i="56"/>
  <c r="O10"/>
  <c r="O6"/>
  <c r="O4" i="55"/>
  <c r="O74" i="58"/>
  <c r="O26"/>
  <c r="O66"/>
  <c r="G4" i="56"/>
  <c r="V4" s="1"/>
  <c r="O94"/>
  <c r="O34"/>
  <c r="V6"/>
  <c r="G64" i="55"/>
  <c r="G63"/>
  <c r="O22"/>
  <c r="V4"/>
  <c r="O82"/>
  <c r="O30"/>
  <c r="O98" i="56"/>
  <c r="E99"/>
  <c r="G8"/>
  <c r="V8" s="1"/>
  <c r="O87"/>
  <c r="O83"/>
  <c r="O75"/>
  <c r="O67"/>
  <c r="O63"/>
  <c r="O59"/>
  <c r="O55"/>
  <c r="F99"/>
  <c r="G79" i="55"/>
  <c r="V79" s="1"/>
  <c r="G74"/>
  <c r="G62"/>
  <c r="V62" s="1"/>
  <c r="G46"/>
  <c r="E99"/>
  <c r="G39"/>
  <c r="V39" s="1"/>
  <c r="O95"/>
  <c r="D99"/>
  <c r="O36"/>
  <c r="O9"/>
  <c r="V93" i="58"/>
  <c r="V74"/>
  <c r="O65"/>
  <c r="O53"/>
  <c r="O45"/>
  <c r="V97"/>
  <c r="G25" i="57"/>
  <c r="V25" s="1"/>
  <c r="O4"/>
  <c r="G91" i="58"/>
  <c r="O81"/>
  <c r="G75"/>
  <c r="G59"/>
  <c r="O57"/>
  <c r="G43"/>
  <c r="V41"/>
  <c r="G27"/>
  <c r="V25"/>
  <c r="O17"/>
  <c r="E99"/>
  <c r="G11"/>
  <c r="V11" s="1"/>
  <c r="D99"/>
  <c r="G38" i="57"/>
  <c r="V38" s="1"/>
  <c r="G22"/>
  <c r="V22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8" i="57" l="1"/>
  <c r="O22"/>
  <c r="O8" i="56"/>
  <c r="O4"/>
  <c r="V64" i="55"/>
  <c r="O64"/>
  <c r="V63"/>
  <c r="O63"/>
  <c r="O62"/>
  <c r="O12" i="56"/>
  <c r="O79" i="55"/>
  <c r="V74"/>
  <c r="O74"/>
  <c r="V46"/>
  <c r="O46"/>
  <c r="O39"/>
  <c r="O49"/>
  <c r="O56" i="58"/>
  <c r="O11"/>
  <c r="O61" i="57"/>
  <c r="V53"/>
  <c r="O25"/>
  <c r="O77"/>
  <c r="V91" i="58"/>
  <c r="O91"/>
  <c r="O75"/>
  <c r="V75"/>
  <c r="O59"/>
  <c r="V59"/>
  <c r="V43"/>
  <c r="O43"/>
  <c r="O27"/>
  <c r="V27"/>
  <c r="O21" i="57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BM62"/>
  <c r="BM42"/>
  <c r="BM40"/>
  <c r="BM16"/>
  <c r="BM4"/>
  <c r="CO5"/>
  <c r="BF96"/>
  <c r="BF56"/>
  <c r="BF42"/>
  <c r="DH42" s="1"/>
  <c r="D42" i="40" s="1"/>
  <c r="BF32" i="54"/>
  <c r="BF28"/>
  <c r="BF24"/>
  <c r="BF16"/>
  <c r="BF14"/>
  <c r="DH14" s="1"/>
  <c r="D14" i="40" s="1"/>
  <c r="AY96" i="54"/>
  <c r="AY93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DI34" i="54"/>
  <c r="E34" i="40" s="1"/>
  <c r="BT34" i="54"/>
  <c r="BT35"/>
  <c r="DA36"/>
  <c r="BT38"/>
  <c r="BT41"/>
  <c r="DJ41" s="1"/>
  <c r="F41" i="40" s="1"/>
  <c r="BT43" i="54"/>
  <c r="DA44"/>
  <c r="BT48"/>
  <c r="BT51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DH92" s="1"/>
  <c r="D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BF98"/>
  <c r="AY4"/>
  <c r="DG4" s="1"/>
  <c r="C4" i="40" s="1"/>
  <c r="AY6" i="54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5" i="54" l="1"/>
  <c r="DD25"/>
  <c r="DD82"/>
  <c r="DD71"/>
  <c r="DD55"/>
  <c r="DD30"/>
  <c r="DD66"/>
  <c r="CW95"/>
  <c r="CW34"/>
  <c r="E5" i="40"/>
  <c r="DK5" i="54"/>
  <c r="CP44"/>
  <c r="CP30"/>
  <c r="CP18"/>
  <c r="CI17"/>
  <c r="CB74"/>
  <c r="CB30"/>
  <c r="CB2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AE3" i="29"/>
  <c r="AE99" s="1"/>
  <c r="G3" i="40"/>
  <c r="AE99" i="27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7" s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<sst xmlns="http://schemas.openxmlformats.org/spreadsheetml/2006/main" count="8173" uniqueCount="506">
  <si>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</si>
  <si>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</si>
  <si>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</si>
  <si>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</si>
  <si>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</si>
  <si>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</si>
  <si>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</si>
  <si>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</si>
  <si>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</si>
  <si>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</si>
  <si>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</si>
  <si>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</si>
  <si>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</si>
  <si>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</si>
  <si>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</si>
  <si>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</si>
  <si>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</si>
  <si>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</si>
  <si>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</si>
  <si>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</si>
  <si>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</si>
  <si>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</si>
  <si>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</si>
  <si>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</si>
  <si>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</si>
  <si>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</si>
  <si>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</si>
  <si>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</si>
  <si>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</si>
  <si>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</si>
  <si>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</si>
  <si>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</si>
  <si>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</si>
  <si>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</si>
  <si>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</si>
  <si>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</si>
  <si>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</si>
  <si>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</si>
  <si>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</si>
  <si>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</si>
  <si>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</si>
  <si>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</si>
  <si>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</si>
  <si>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</si>
  <si>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</si>
  <si>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</si>
  <si>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</si>
  <si>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</si>
  <si>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</si>
  <si>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</si>
  <si>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</si>
  <si>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</si>
  <si>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</si>
  <si>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</si>
  <si>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</si>
  <si>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</si>
  <si>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</si>
  <si>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</si>
  <si>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</si>
  <si>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</si>
  <si>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</si>
  <si>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</si>
  <si>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</si>
  <si>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</si>
  <si>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</si>
  <si>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</si>
  <si>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</si>
  <si>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</si>
  <si>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</si>
  <si>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</si>
  <si>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</si>
  <si>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</si>
  <si>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</si>
  <si>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</si>
  <si>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</si>
  <si>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</si>
  <si>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</si>
  <si>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</si>
  <si>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</si>
  <si>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</si>
  <si>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</si>
  <si>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</si>
  <si>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</si>
  <si>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</si>
  <si>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</si>
  <si>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</si>
  <si>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</si>
  <si>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</si>
  <si>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</si>
  <si>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</si>
  <si>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</si>
  <si>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</si>
  <si>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</si>
  <si>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</si>
  <si>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</si>
  <si>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</si>
  <si>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</si>
  <si>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</si>
  <si>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</si>
  <si>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</si>
  <si>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</si>
  <si>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</si>
  <si>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</si>
  <si>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</si>
  <si>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</si>
  <si>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</si>
  <si>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</si>
  <si>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</si>
  <si>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</si>
  <si>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</si>
  <si>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</si>
  <si>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</si>
  <si>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</si>
  <si>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</si>
  <si>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</si>
  <si>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</si>
  <si>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</si>
  <si>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</si>
  <si>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</si>
  <si>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</si>
  <si>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</si>
  <si>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</si>
  <si>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</si>
  <si>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</si>
  <si>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</si>
  <si>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</si>
  <si>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</si>
  <si>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</si>
  <si>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</si>
  <si>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</si>
  <si>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</si>
  <si>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</si>
  <si>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</si>
  <si>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</si>
  <si>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</si>
  <si>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</si>
  <si>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</si>
  <si>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</si>
  <si>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</si>
  <si>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</si>
  <si>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</si>
  <si>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</si>
  <si>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</si>
  <si>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</si>
  <si>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</si>
  <si>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</si>
  <si>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</si>
  <si>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</si>
  <si>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</si>
  <si>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</si>
  <si>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</si>
  <si>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</si>
  <si>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</si>
  <si>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</si>
  <si>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</si>
  <si>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</si>
  <si>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</si>
  <si>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</si>
  <si>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</si>
  <si>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</si>
  <si>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</si>
  <si>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</si>
  <si>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</si>
  <si>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</si>
  <si>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</si>
  <si>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</si>
  <si>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</si>
  <si>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</si>
  <si>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</si>
  <si>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</si>
  <si>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</si>
  <si>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</si>
  <si>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</si>
  <si>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</si>
  <si>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</si>
  <si>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</si>
  <si>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</si>
  <si>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</si>
  <si>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</si>
  <si>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</si>
  <si>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</si>
  <si>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</si>
  <si>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</si>
  <si>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</si>
  <si>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</si>
  <si>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</si>
  <si>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</si>
  <si>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</si>
  <si>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</si>
  <si>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</si>
  <si>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</si>
  <si>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</si>
  <si>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</si>
  <si>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</si>
  <si>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</si>
  <si>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</si>
  <si>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</si>
  <si>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</si>
  <si>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</si>
  <si>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</si>
  <si>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</si>
  <si>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</si>
  <si>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</si>
  <si>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</si>
  <si>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</si>
  <si>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</si>
  <si>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</si>
  <si>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</si>
  <si>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</si>
  <si>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</si>
  <si>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</si>
  <si>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</si>
  <si>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</si>
  <si>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</si>
  <si>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</si>
  <si>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</si>
  <si>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</si>
  <si>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</si>
  <si>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</si>
  <si>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</si>
  <si>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</si>
  <si>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</si>
  <si>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</si>
  <si>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</si>
  <si>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</si>
  <si>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</si>
  <si>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</si>
  <si>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</si>
  <si>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</si>
  <si>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</si>
  <si>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</si>
  <si>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</si>
  <si>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</si>
  <si>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</si>
  <si>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</si>
  <si>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</si>
  <si>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</si>
  <si>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</si>
  <si>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</si>
  <si>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</si>
  <si>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</si>
  <si>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</si>
  <si>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</si>
  <si>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</si>
  <si>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</si>
  <si>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</si>
  <si>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</si>
  <si>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</si>
  <si>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</si>
  <si>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</si>
  <si>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</si>
  <si>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</si>
  <si>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</si>
  <si>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</si>
  <si>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</si>
  <si>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</si>
  <si>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</si>
  <si>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</si>
  <si>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</si>
  <si>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</si>
  <si>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</si>
  <si>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</si>
  <si>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</si>
  <si>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</si>
  <si>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</si>
  <si>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</si>
  <si>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</si>
  <si>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</si>
  <si>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</si>
  <si>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</si>
  <si>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</si>
  <si>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</si>
  <si>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</si>
  <si>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</si>
  <si>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</si>
  <si>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</si>
  <si>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</si>
  <si>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</si>
  <si>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</si>
  <si>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</si>
  <si>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</si>
  <si>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</si>
  <si>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</si>
  <si>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</si>
  <si>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</si>
  <si>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</si>
  <si>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</si>
  <si>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</si>
  <si>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</si>
  <si>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</si>
  <si>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</si>
  <si>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</si>
  <si>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</si>
  <si>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</si>
  <si>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</si>
  <si>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</si>
  <si>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</si>
  <si>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</si>
  <si>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</si>
  <si>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</si>
  <si>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</si>
  <si>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</si>
  <si>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</si>
  <si>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</si>
  <si>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</si>
  <si>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</si>
  <si>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</si>
  <si>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</si>
  <si>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</si>
  <si>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</si>
  <si>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</si>
  <si>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</si>
  <si>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</si>
  <si>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</si>
  <si>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</si>
  <si>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</si>
  <si>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</si>
  <si>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</si>
  <si>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</si>
  <si>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</si>
  <si>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</si>
  <si>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</si>
  <si>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</si>
  <si>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</si>
  <si>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</si>
  <si>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</si>
  <si>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</si>
  <si>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</si>
  <si>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</si>
  <si>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</si>
  <si>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</si>
  <si>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</si>
  <si>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</si>
  <si>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</si>
  <si>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</si>
  <si>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</si>
  <si>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</si>
  <si>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</si>
  <si>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</si>
  <si>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</si>
  <si>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</si>
  <si>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</si>
  <si>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</si>
  <si>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</si>
  <si>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</si>
  <si>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</si>
  <si>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</si>
  <si>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</si>
  <si>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</si>
  <si>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</si>
  <si>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</si>
  <si>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</si>
  <si>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</si>
  <si>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</si>
  <si>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</si>
  <si>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</si>
  <si>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</si>
  <si>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</si>
  <si>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</si>
  <si>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</si>
  <si>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</si>
  <si>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</si>
  <si>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</si>
  <si>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</si>
  <si>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</si>
  <si>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</si>
  <si>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</si>
  <si>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</si>
  <si>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</si>
  <si>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</si>
  <si>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</si>
  <si>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</si>
  <si>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</si>
  <si>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</si>
  <si>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</si>
  <si>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</si>
  <si>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</si>
  <si>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</si>
  <si>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</si>
  <si>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</si>
  <si>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</si>
  <si>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</si>
  <si>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</si>
  <si>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</si>
  <si>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</si>
  <si>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</si>
  <si>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</si>
  <si>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</si>
  <si>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</si>
  <si>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</si>
  <si>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</si>
  <si>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</si>
  <si>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</si>
  <si>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</si>
  <si>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</si>
  <si>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</si>
  <si>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</si>
  <si>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</si>
  <si>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</si>
  <si>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</si>
  <si>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</si>
  <si>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</si>
  <si>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</si>
  <si>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</si>
  <si>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</si>
  <si>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</si>
  <si>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</si>
  <si>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</si>
  <si>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</si>
  <si>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</si>
  <si>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</si>
  <si>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</si>
  <si>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</si>
  <si>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</si>
  <si>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</si>
  <si>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</si>
  <si>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</si>
  <si>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</si>
  <si>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</si>
  <si>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</si>
  <si>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</si>
  <si>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</si>
  <si>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</si>
  <si>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</si>
  <si>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</si>
  <si>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</si>
  <si>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</si>
  <si>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</si>
  <si>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</si>
  <si>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</si>
  <si>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</si>
  <si>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</si>
  <si>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</si>
  <si>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</si>
  <si>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</si>
  <si>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</si>
  <si>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</si>
  <si>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</si>
  <si>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</si>
  <si>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</si>
  <si>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</si>
  <si>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</si>
  <si>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</si>
  <si>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</si>
  <si>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</si>
  <si>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</si>
  <si>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</si>
  <si>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</si>
  <si>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</si>
  <si>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</si>
  <si>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</si>
  <si>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</si>
  <si>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</si>
  <si>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</si>
  <si>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</si>
  <si>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</si>
  <si>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</si>
  <si>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</si>
  <si>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</si>
  <si>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</si>
  <si>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</si>
  <si>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</si>
  <si>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</si>
  <si>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</si>
  <si>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</si>
  <si>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</si>
  <si>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</si>
  <si>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</si>
  <si>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</si>
  <si>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</si>
  <si>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</si>
  <si>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</si>
  <si>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</si>
  <si>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</si>
  <si>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</si>
  <si>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</si>
  <si>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</si>
  <si>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</si>
  <si>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</si>
  <si>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</si>
  <si>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</si>
  <si>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</si>
  <si>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</si>
  <si>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</si>
  <si>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</si>
  <si>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</si>
  <si>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</si>
  <si>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53IS2022/11/26</t>
  </si>
  <si>
    <t>ADHPL</t>
  </si>
  <si>
    <t>CHANJUII</t>
  </si>
  <si>
    <t>DIKCHU</t>
  </si>
  <si>
    <t>GBHHPL</t>
  </si>
  <si>
    <t>MALANA</t>
  </si>
  <si>
    <t>NSLSTUNGBHDRA</t>
  </si>
  <si>
    <t>SHPPBPL</t>
  </si>
  <si>
    <t>SIKKIM</t>
  </si>
  <si>
    <t>Teesta_III</t>
  </si>
  <si>
    <t>GOA_Beneficiary</t>
  </si>
  <si>
    <t>HP</t>
  </si>
  <si>
    <t>Manipur_Ben</t>
  </si>
  <si>
    <t>Meghalaya_Ben</t>
  </si>
  <si>
    <t>NPCL(UP)</t>
  </si>
  <si>
    <t>UTTARAKHAND</t>
  </si>
  <si>
    <t>NTPCRGDMFSP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</si>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</sst>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0</v>
          </cell>
        </row>
      </sheetData>
      <sheetData sheetId="6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</row>
      </sheetData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</row>
      </sheetData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30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270</v>
          </cell>
          <cell r="K51">
            <v>30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30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270</v>
          </cell>
          <cell r="K52">
            <v>30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30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30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30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30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30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30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30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30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30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30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30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30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30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284.52399991999999</v>
          </cell>
          <cell r="K59">
            <v>30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30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274.98559999999998</v>
          </cell>
          <cell r="K60">
            <v>30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30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248.88959996</v>
          </cell>
          <cell r="K61">
            <v>30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30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248.10559992000003</v>
          </cell>
          <cell r="K62">
            <v>30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30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249.69079992000002</v>
          </cell>
          <cell r="K63">
            <v>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30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248.38119992000003</v>
          </cell>
          <cell r="K64">
            <v>30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30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248.00239995999999</v>
          </cell>
          <cell r="K65">
            <v>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30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247.80079992000003</v>
          </cell>
          <cell r="K66">
            <v>30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30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247.94639991999998</v>
          </cell>
          <cell r="K67">
            <v>30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30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247.51599995999999</v>
          </cell>
          <cell r="K68">
            <v>30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290</v>
          </cell>
          <cell r="C69">
            <v>30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247.78119995999998</v>
          </cell>
          <cell r="K69">
            <v>30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290</v>
          </cell>
          <cell r="C70">
            <v>30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247.46319996</v>
          </cell>
          <cell r="K70">
            <v>30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290</v>
          </cell>
          <cell r="C71">
            <v>30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247.61680000000001</v>
          </cell>
          <cell r="K71">
            <v>30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290</v>
          </cell>
          <cell r="C72">
            <v>30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247.55799991999999</v>
          </cell>
          <cell r="K72">
            <v>30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290</v>
          </cell>
          <cell r="C73">
            <v>30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247.31639991999998</v>
          </cell>
          <cell r="K73">
            <v>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290</v>
          </cell>
          <cell r="C74">
            <v>30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247.7328</v>
          </cell>
          <cell r="K74">
            <v>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290</v>
          </cell>
          <cell r="C75">
            <v>30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255.90639992000001</v>
          </cell>
          <cell r="K75">
            <v>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290</v>
          </cell>
          <cell r="C76">
            <v>30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269.86599996000001</v>
          </cell>
          <cell r="K76">
            <v>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290</v>
          </cell>
          <cell r="C77">
            <v>30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275.48639996000003</v>
          </cell>
          <cell r="K77">
            <v>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290</v>
          </cell>
          <cell r="C78">
            <v>30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275.63959996</v>
          </cell>
          <cell r="K78">
            <v>30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290</v>
          </cell>
          <cell r="C79">
            <v>30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274.58079992</v>
          </cell>
          <cell r="K79">
            <v>30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290</v>
          </cell>
          <cell r="C80">
            <v>30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274.80199987999998</v>
          </cell>
          <cell r="K80">
            <v>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290</v>
          </cell>
          <cell r="C81">
            <v>30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288.89919992</v>
          </cell>
          <cell r="K81">
            <v>30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290</v>
          </cell>
          <cell r="C82">
            <v>30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276.30959996000001</v>
          </cell>
          <cell r="K82">
            <v>30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310.72279992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309.82479996000001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308.05959996000001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307.97239983999998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323.97839996000005</v>
          </cell>
          <cell r="C87">
            <v>0</v>
          </cell>
          <cell r="D87">
            <v>0</v>
          </cell>
          <cell r="E87">
            <v>0</v>
          </cell>
          <cell r="F87">
            <v>976.02160003999995</v>
          </cell>
          <cell r="G87">
            <v>0</v>
          </cell>
          <cell r="J87">
            <v>323.97839996000005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331.23319988000003</v>
          </cell>
          <cell r="C88">
            <v>0</v>
          </cell>
          <cell r="D88">
            <v>0</v>
          </cell>
          <cell r="E88">
            <v>0</v>
          </cell>
          <cell r="F88">
            <v>968.76680011999997</v>
          </cell>
          <cell r="G88">
            <v>0</v>
          </cell>
          <cell r="J88">
            <v>331.23319988000003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332.01719996000003</v>
          </cell>
          <cell r="C89">
            <v>0</v>
          </cell>
          <cell r="D89">
            <v>0</v>
          </cell>
          <cell r="E89">
            <v>0</v>
          </cell>
          <cell r="F89">
            <v>967.98280004000003</v>
          </cell>
          <cell r="G89">
            <v>0</v>
          </cell>
          <cell r="J89">
            <v>332.01719996000003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349.20119987999999</v>
          </cell>
          <cell r="C90">
            <v>0</v>
          </cell>
          <cell r="D90">
            <v>0</v>
          </cell>
          <cell r="E90">
            <v>0</v>
          </cell>
          <cell r="F90">
            <v>950.79880012000001</v>
          </cell>
          <cell r="G90">
            <v>0</v>
          </cell>
          <cell r="J90">
            <v>349.20119987999999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363.67239991999998</v>
          </cell>
          <cell r="C91">
            <v>0</v>
          </cell>
          <cell r="D91">
            <v>0</v>
          </cell>
          <cell r="E91">
            <v>0</v>
          </cell>
          <cell r="F91">
            <v>936.32760008000002</v>
          </cell>
          <cell r="G91">
            <v>0</v>
          </cell>
          <cell r="J91">
            <v>363.67239991999998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338.5616</v>
          </cell>
          <cell r="C92">
            <v>0</v>
          </cell>
          <cell r="D92">
            <v>0</v>
          </cell>
          <cell r="E92">
            <v>0</v>
          </cell>
          <cell r="F92">
            <v>961.4384</v>
          </cell>
          <cell r="G92">
            <v>0</v>
          </cell>
          <cell r="J92">
            <v>338.5616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308.22799992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303.09839996000005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302.13639996000001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302.39639992000002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324.96999992000002</v>
          </cell>
          <cell r="C97">
            <v>0</v>
          </cell>
          <cell r="D97">
            <v>0</v>
          </cell>
          <cell r="E97">
            <v>0</v>
          </cell>
          <cell r="F97">
            <v>975.03000008000004</v>
          </cell>
          <cell r="G97">
            <v>0</v>
          </cell>
          <cell r="J97">
            <v>324.96999992000002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326.74919992000002</v>
          </cell>
          <cell r="C98">
            <v>0</v>
          </cell>
          <cell r="D98">
            <v>0</v>
          </cell>
          <cell r="E98">
            <v>0</v>
          </cell>
          <cell r="F98">
            <v>973.25080007999998</v>
          </cell>
          <cell r="G98">
            <v>0</v>
          </cell>
          <cell r="J98">
            <v>326.74919992000002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256.61599996000001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245.774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44891</v>
      </c>
      <c r="Z3" s="37">
        <f>S3</f>
        <v>44891</v>
      </c>
      <c r="AE3" s="36"/>
      <c r="AH3" s="38">
        <f>AV4</f>
        <v>44891</v>
      </c>
    </row>
    <row r="4" spans="1:48" ht="15.75" thickBot="1">
      <c r="A4" s="37">
        <f>frq!A1</f>
        <v>44891</v>
      </c>
      <c r="L4" s="37">
        <f>frq!A1</f>
        <v>44891</v>
      </c>
      <c r="P4" s="37">
        <f>frq!A1</f>
        <v>44891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44891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0.1525</v>
      </c>
      <c r="C6" s="54"/>
      <c r="D6" s="54">
        <f t="shared" ref="D6:D69" si="0">A6+B6+C6</f>
        <v>0.23249999999999998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0.1525</v>
      </c>
      <c r="C7" s="54"/>
      <c r="D7" s="54">
        <f t="shared" si="0"/>
        <v>0.23249999999999998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0.1525</v>
      </c>
      <c r="C8" s="54"/>
      <c r="D8" s="54">
        <f t="shared" si="0"/>
        <v>0.23249999999999998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0.1525</v>
      </c>
      <c r="C9" s="54"/>
      <c r="D9" s="54">
        <f t="shared" si="0"/>
        <v>0.23249999999999998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0.1525</v>
      </c>
      <c r="C10" s="54"/>
      <c r="D10" s="54">
        <f t="shared" si="0"/>
        <v>0.23249999999999998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0.1525</v>
      </c>
      <c r="C11" s="54"/>
      <c r="D11" s="54">
        <f t="shared" si="0"/>
        <v>0.23249999999999998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0.1525</v>
      </c>
      <c r="C12" s="54"/>
      <c r="D12" s="54">
        <f t="shared" si="0"/>
        <v>0.23249999999999998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0.1525</v>
      </c>
      <c r="C13" s="54"/>
      <c r="D13" s="54">
        <f t="shared" si="0"/>
        <v>0.23249999999999998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0.1525</v>
      </c>
      <c r="C14" s="54"/>
      <c r="D14" s="54">
        <f t="shared" si="0"/>
        <v>0.23249999999999998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0.1525</v>
      </c>
      <c r="C15" s="54"/>
      <c r="D15" s="54">
        <f t="shared" si="0"/>
        <v>0.23249999999999998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0.1525</v>
      </c>
      <c r="C16" s="54"/>
      <c r="D16" s="54">
        <f t="shared" si="0"/>
        <v>0.23249999999999998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0.1525</v>
      </c>
      <c r="C17" s="54"/>
      <c r="D17" s="54">
        <f t="shared" si="0"/>
        <v>0.23249999999999998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0.1525</v>
      </c>
      <c r="C18" s="54"/>
      <c r="D18" s="54">
        <f t="shared" si="0"/>
        <v>0.23249999999999998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0.1525</v>
      </c>
      <c r="C19" s="54"/>
      <c r="D19" s="54">
        <f t="shared" si="0"/>
        <v>0.23249999999999998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0.1525</v>
      </c>
      <c r="C20" s="54"/>
      <c r="D20" s="54">
        <f t="shared" si="0"/>
        <v>0.23249999999999998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0.1525</v>
      </c>
      <c r="C21" s="54"/>
      <c r="D21" s="54">
        <f t="shared" si="0"/>
        <v>0.23249999999999998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0.1525</v>
      </c>
      <c r="C22" s="54"/>
      <c r="D22" s="54">
        <f t="shared" si="0"/>
        <v>0.23249999999999998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0.1525</v>
      </c>
      <c r="C23" s="54"/>
      <c r="D23" s="54">
        <f t="shared" si="0"/>
        <v>0.23249999999999998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0.1525</v>
      </c>
      <c r="C24" s="54"/>
      <c r="D24" s="54">
        <f t="shared" si="0"/>
        <v>0.23249999999999998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0.1525</v>
      </c>
      <c r="C25" s="54"/>
      <c r="D25" s="54">
        <f t="shared" si="0"/>
        <v>0.23249999999999998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0.1525</v>
      </c>
      <c r="C26" s="54"/>
      <c r="D26" s="54">
        <f t="shared" si="0"/>
        <v>0.23249999999999998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0.1525</v>
      </c>
      <c r="C27" s="54"/>
      <c r="D27" s="54">
        <f t="shared" si="0"/>
        <v>0.23249999999999998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0.1525</v>
      </c>
      <c r="C28" s="54"/>
      <c r="D28" s="54">
        <f t="shared" si="0"/>
        <v>0.23249999999999998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0.1525</v>
      </c>
      <c r="C29" s="54"/>
      <c r="D29" s="54">
        <f t="shared" si="0"/>
        <v>0.23249999999999998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0.1525</v>
      </c>
      <c r="C30" s="54"/>
      <c r="D30" s="54">
        <f t="shared" si="0"/>
        <v>0.23249999999999998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0.1525</v>
      </c>
      <c r="C31" s="54"/>
      <c r="D31" s="54">
        <f t="shared" si="0"/>
        <v>0.23249999999999998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0.1525</v>
      </c>
      <c r="C32" s="54"/>
      <c r="D32" s="54">
        <f t="shared" si="0"/>
        <v>0.23249999999999998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0.1525</v>
      </c>
      <c r="C33" s="54"/>
      <c r="D33" s="54">
        <f t="shared" si="0"/>
        <v>0.23249999999999998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0.1525</v>
      </c>
      <c r="C34" s="54"/>
      <c r="D34" s="54">
        <f t="shared" si="0"/>
        <v>0.23249999999999998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0.1525</v>
      </c>
      <c r="C35" s="54"/>
      <c r="D35" s="54">
        <f t="shared" si="0"/>
        <v>0.23249999999999998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0.1525</v>
      </c>
      <c r="C36" s="54"/>
      <c r="D36" s="54">
        <f t="shared" si="0"/>
        <v>0.23249999999999998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0.1525</v>
      </c>
      <c r="C37" s="54"/>
      <c r="D37" s="54">
        <f t="shared" si="0"/>
        <v>0.23249999999999998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0.1525</v>
      </c>
      <c r="C38" s="54"/>
      <c r="D38" s="54">
        <f t="shared" si="0"/>
        <v>0.23249999999999998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0.1525</v>
      </c>
      <c r="C39" s="54"/>
      <c r="D39" s="54">
        <f t="shared" si="0"/>
        <v>0.23249999999999998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0.1525</v>
      </c>
      <c r="C40" s="54"/>
      <c r="D40" s="54">
        <f t="shared" si="0"/>
        <v>0.23249999999999998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0.1525</v>
      </c>
      <c r="C41" s="54"/>
      <c r="D41" s="54">
        <f t="shared" si="0"/>
        <v>0.23249999999999998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0.1525</v>
      </c>
      <c r="C42" s="54"/>
      <c r="D42" s="54">
        <f t="shared" si="0"/>
        <v>0.23249999999999998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0.1525</v>
      </c>
      <c r="C43" s="54"/>
      <c r="D43" s="54">
        <f t="shared" si="0"/>
        <v>0.23249999999999998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0.1525</v>
      </c>
      <c r="C44" s="54"/>
      <c r="D44" s="54">
        <f t="shared" si="0"/>
        <v>0.23249999999999998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0.1525</v>
      </c>
      <c r="C45" s="54"/>
      <c r="D45" s="54">
        <f t="shared" si="0"/>
        <v>0.23249999999999998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0.1525</v>
      </c>
      <c r="C46" s="54"/>
      <c r="D46" s="54">
        <f t="shared" si="0"/>
        <v>0.23249999999999998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0.1525</v>
      </c>
      <c r="C47" s="54"/>
      <c r="D47" s="54">
        <f t="shared" si="0"/>
        <v>0.23249999999999998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0.1525</v>
      </c>
      <c r="C48" s="54"/>
      <c r="D48" s="54">
        <f t="shared" si="0"/>
        <v>0.23249999999999998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0.1525</v>
      </c>
      <c r="C49" s="54"/>
      <c r="D49" s="54">
        <f t="shared" si="0"/>
        <v>0.23249999999999998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0.1525</v>
      </c>
      <c r="C50" s="54"/>
      <c r="D50" s="54">
        <f t="shared" si="0"/>
        <v>0.23249999999999998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0.1525</v>
      </c>
      <c r="C51" s="54"/>
      <c r="D51" s="54">
        <f t="shared" si="0"/>
        <v>0.23249999999999998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8.7499999999999994E-2</v>
      </c>
      <c r="B52" s="54">
        <f>(BAWANA!F49+BAWANA!G49)/4000</f>
        <v>0.155</v>
      </c>
      <c r="C52" s="54"/>
      <c r="D52" s="54">
        <f t="shared" si="0"/>
        <v>0.24249999999999999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8.7499999999999994E-2</v>
      </c>
      <c r="B53" s="54">
        <f>(BAWANA!F50+BAWANA!G50)/4000</f>
        <v>0.155</v>
      </c>
      <c r="C53" s="54"/>
      <c r="D53" s="54">
        <f t="shared" si="0"/>
        <v>0.24249999999999999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8.7499999999999994E-2</v>
      </c>
      <c r="B54" s="54">
        <f>(BAWANA!F51+BAWANA!G51)/4000</f>
        <v>0.155</v>
      </c>
      <c r="C54" s="54"/>
      <c r="D54" s="54">
        <f t="shared" si="0"/>
        <v>0.24249999999999999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8.7499999999999994E-2</v>
      </c>
      <c r="B55" s="54">
        <f>(BAWANA!F52+BAWANA!G52)/4000</f>
        <v>0.155</v>
      </c>
      <c r="C55" s="54"/>
      <c r="D55" s="54">
        <f t="shared" si="0"/>
        <v>0.24249999999999999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8.7499999999999994E-2</v>
      </c>
      <c r="B56" s="54">
        <f>(BAWANA!F53+BAWANA!G53)/4000</f>
        <v>0.155</v>
      </c>
      <c r="C56" s="54"/>
      <c r="D56" s="54">
        <f t="shared" si="0"/>
        <v>0.24249999999999999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8.7499999999999994E-2</v>
      </c>
      <c r="B57" s="54">
        <f>(BAWANA!F54+BAWANA!G54)/4000</f>
        <v>0.155</v>
      </c>
      <c r="C57" s="54"/>
      <c r="D57" s="54">
        <f t="shared" si="0"/>
        <v>0.24249999999999999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8.7499999999999994E-2</v>
      </c>
      <c r="B58" s="54">
        <f>(BAWANA!F55+BAWANA!G55)/4000</f>
        <v>0.155</v>
      </c>
      <c r="C58" s="54"/>
      <c r="D58" s="54">
        <f t="shared" si="0"/>
        <v>0.24249999999999999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8.7499999999999994E-2</v>
      </c>
      <c r="B59" s="54">
        <f>(BAWANA!F56+BAWANA!G56)/4000</f>
        <v>0.155</v>
      </c>
      <c r="C59" s="54"/>
      <c r="D59" s="54">
        <f t="shared" si="0"/>
        <v>0.24249999999999999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8.7499999999999994E-2</v>
      </c>
      <c r="B60" s="54">
        <f>(BAWANA!F57+BAWANA!G57)/4000</f>
        <v>0.155</v>
      </c>
      <c r="C60" s="54"/>
      <c r="D60" s="54">
        <f t="shared" si="0"/>
        <v>0.24249999999999999</v>
      </c>
      <c r="E60" s="55"/>
      <c r="F60" s="43"/>
      <c r="G60" s="54">
        <f>(BAWANA!Q57+BAWANA!R57+BAWANA!S57+BAWANA!T57)/4000</f>
        <v>7.8630999980000005E-2</v>
      </c>
      <c r="H60" s="54">
        <f>(BAWANA!U57+BAWANA!V57)/4000</f>
        <v>0</v>
      </c>
      <c r="I60" s="54"/>
      <c r="J60" s="54">
        <f t="shared" si="3"/>
        <v>7.8630999980000005E-2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8.7499999999999994E-2</v>
      </c>
      <c r="B61" s="54">
        <f>(BAWANA!F58+BAWANA!G58)/4000</f>
        <v>0.155</v>
      </c>
      <c r="C61" s="54"/>
      <c r="D61" s="54">
        <f t="shared" si="0"/>
        <v>0.24249999999999999</v>
      </c>
      <c r="E61" s="55"/>
      <c r="F61" s="43"/>
      <c r="G61" s="54">
        <f>(BAWANA!Q58+BAWANA!R58+BAWANA!S58+BAWANA!T58)/4000</f>
        <v>7.6246399999999992E-2</v>
      </c>
      <c r="H61" s="54">
        <f>(BAWANA!U58+BAWANA!V58)/4000</f>
        <v>0</v>
      </c>
      <c r="I61" s="54"/>
      <c r="J61" s="54">
        <f t="shared" si="3"/>
        <v>7.6246399999999992E-2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8.7499999999999994E-2</v>
      </c>
      <c r="B62" s="54">
        <f>(BAWANA!F59+BAWANA!G59)/4000</f>
        <v>0.155</v>
      </c>
      <c r="C62" s="54"/>
      <c r="D62" s="54">
        <f t="shared" si="0"/>
        <v>0.24249999999999999</v>
      </c>
      <c r="E62" s="55"/>
      <c r="F62" s="43"/>
      <c r="G62" s="54">
        <f>(BAWANA!Q59+BAWANA!R59+BAWANA!S59+BAWANA!T59)/4000</f>
        <v>6.9722399990000003E-2</v>
      </c>
      <c r="H62" s="54">
        <f>(BAWANA!U59+BAWANA!V59)/4000</f>
        <v>0</v>
      </c>
      <c r="I62" s="54"/>
      <c r="J62" s="54">
        <f t="shared" si="3"/>
        <v>6.9722399990000003E-2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8.7499999999999994E-2</v>
      </c>
      <c r="B63" s="54">
        <f>(BAWANA!F60+BAWANA!G60)/4000</f>
        <v>0.155</v>
      </c>
      <c r="C63" s="54"/>
      <c r="D63" s="54">
        <f t="shared" si="0"/>
        <v>0.24249999999999999</v>
      </c>
      <c r="E63" s="55"/>
      <c r="F63" s="43"/>
      <c r="G63" s="54">
        <f>(BAWANA!Q60+BAWANA!R60+BAWANA!S60+BAWANA!T60)/4000</f>
        <v>6.9526399980000014E-2</v>
      </c>
      <c r="H63" s="54">
        <f>(BAWANA!U60+BAWANA!V60)/4000</f>
        <v>0</v>
      </c>
      <c r="I63" s="54"/>
      <c r="J63" s="54">
        <f t="shared" si="3"/>
        <v>6.9526399980000014E-2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8.7499999999999994E-2</v>
      </c>
      <c r="B64" s="54">
        <f>(BAWANA!F61+BAWANA!G61)/4000</f>
        <v>0.155</v>
      </c>
      <c r="C64" s="54"/>
      <c r="D64" s="54">
        <f t="shared" si="0"/>
        <v>0.24249999999999999</v>
      </c>
      <c r="E64" s="55"/>
      <c r="F64" s="43"/>
      <c r="G64" s="54">
        <f>(BAWANA!Q61+BAWANA!R61+BAWANA!S61+BAWANA!T61)/4000</f>
        <v>6.9922699980000003E-2</v>
      </c>
      <c r="H64" s="54">
        <f>(BAWANA!U61+BAWANA!V61)/4000</f>
        <v>0</v>
      </c>
      <c r="I64" s="54"/>
      <c r="J64" s="54">
        <f t="shared" si="3"/>
        <v>6.9922699980000003E-2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8.7499999999999994E-2</v>
      </c>
      <c r="B65" s="54">
        <f>(BAWANA!F62+BAWANA!G62)/4000</f>
        <v>0.155</v>
      </c>
      <c r="C65" s="54"/>
      <c r="D65" s="54">
        <f t="shared" si="0"/>
        <v>0.24249999999999999</v>
      </c>
      <c r="E65" s="55"/>
      <c r="F65" s="43"/>
      <c r="G65" s="54">
        <f>(BAWANA!Q62+BAWANA!R62+BAWANA!S62+BAWANA!T62)/4000</f>
        <v>6.9595299980000011E-2</v>
      </c>
      <c r="H65" s="54">
        <f>(BAWANA!U62+BAWANA!V62)/4000</f>
        <v>0</v>
      </c>
      <c r="I65" s="54"/>
      <c r="J65" s="54">
        <f t="shared" si="3"/>
        <v>6.9595299980000011E-2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8.7499999999999994E-2</v>
      </c>
      <c r="B66" s="54">
        <f>(BAWANA!F63+BAWANA!G63)/4000</f>
        <v>0.155</v>
      </c>
      <c r="C66" s="54"/>
      <c r="D66" s="54">
        <f t="shared" si="0"/>
        <v>0.24249999999999999</v>
      </c>
      <c r="E66" s="55"/>
      <c r="F66" s="43"/>
      <c r="G66" s="54">
        <f>(BAWANA!Q63+BAWANA!R63+BAWANA!S63+BAWANA!T63)/4000</f>
        <v>6.9500599989999995E-2</v>
      </c>
      <c r="H66" s="54">
        <f>(BAWANA!U63+BAWANA!V63)/4000</f>
        <v>0</v>
      </c>
      <c r="I66" s="54"/>
      <c r="J66" s="54">
        <f t="shared" si="3"/>
        <v>6.9500599989999995E-2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8.7499999999999994E-2</v>
      </c>
      <c r="B67" s="54">
        <f>(BAWANA!F64+BAWANA!G64)/4000</f>
        <v>0.155</v>
      </c>
      <c r="C67" s="54"/>
      <c r="D67" s="54">
        <f t="shared" si="0"/>
        <v>0.24249999999999999</v>
      </c>
      <c r="E67" s="55"/>
      <c r="F67" s="43"/>
      <c r="G67" s="54">
        <f>(BAWANA!Q64+BAWANA!R64+BAWANA!S64+BAWANA!T64)/4000</f>
        <v>6.9450199980000002E-2</v>
      </c>
      <c r="H67" s="54">
        <f>(BAWANA!U64+BAWANA!V64)/4000</f>
        <v>0</v>
      </c>
      <c r="I67" s="54"/>
      <c r="J67" s="54">
        <f t="shared" si="3"/>
        <v>6.9450199980000002E-2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8.7499999999999994E-2</v>
      </c>
      <c r="B68" s="54">
        <f>(BAWANA!F65+BAWANA!G65)/4000</f>
        <v>0.155</v>
      </c>
      <c r="C68" s="54"/>
      <c r="D68" s="54">
        <f t="shared" si="0"/>
        <v>0.24249999999999999</v>
      </c>
      <c r="E68" s="55"/>
      <c r="F68" s="43"/>
      <c r="G68" s="54">
        <f>(BAWANA!Q65+BAWANA!R65+BAWANA!S65+BAWANA!T65)/4000</f>
        <v>6.9486599979999994E-2</v>
      </c>
      <c r="H68" s="54">
        <f>(BAWANA!U65+BAWANA!V65)/4000</f>
        <v>0</v>
      </c>
      <c r="I68" s="54"/>
      <c r="J68" s="54">
        <f t="shared" si="3"/>
        <v>6.9486599979999994E-2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8.7499999999999994E-2</v>
      </c>
      <c r="B69" s="54">
        <f>(BAWANA!F66+BAWANA!G66)/4000</f>
        <v>0.155</v>
      </c>
      <c r="C69" s="54"/>
      <c r="D69" s="54">
        <f t="shared" si="0"/>
        <v>0.24249999999999999</v>
      </c>
      <c r="E69" s="55"/>
      <c r="F69" s="43"/>
      <c r="G69" s="54">
        <f>(BAWANA!Q66+BAWANA!R66+BAWANA!S66+BAWANA!T66)/4000</f>
        <v>6.9378999989999995E-2</v>
      </c>
      <c r="H69" s="54">
        <f>(BAWANA!U66+BAWANA!V66)/4000</f>
        <v>0</v>
      </c>
      <c r="I69" s="54"/>
      <c r="J69" s="54">
        <f t="shared" si="3"/>
        <v>6.9378999989999995E-2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0.24</v>
      </c>
      <c r="C70" s="54"/>
      <c r="D70" s="54">
        <f t="shared" ref="D70:D101" si="8">A70+B70+C70</f>
        <v>0.32</v>
      </c>
      <c r="E70" s="55"/>
      <c r="F70" s="43"/>
      <c r="G70" s="54">
        <f>(BAWANA!Q67+BAWANA!R67+BAWANA!S67+BAWANA!T67)/4000</f>
        <v>6.9445299990000001E-2</v>
      </c>
      <c r="H70" s="54">
        <f>(BAWANA!U67+BAWANA!V67)/4000</f>
        <v>0</v>
      </c>
      <c r="I70" s="54"/>
      <c r="J70" s="54">
        <f t="shared" si="3"/>
        <v>6.9445299990000001E-2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0.24</v>
      </c>
      <c r="C71" s="54"/>
      <c r="D71" s="54">
        <f t="shared" si="8"/>
        <v>0.32</v>
      </c>
      <c r="E71" s="55"/>
      <c r="F71" s="43"/>
      <c r="G71" s="54">
        <f>(BAWANA!Q68+BAWANA!R68+BAWANA!S68+BAWANA!T68)/4000</f>
        <v>6.9365799990000004E-2</v>
      </c>
      <c r="H71" s="54">
        <f>(BAWANA!U68+BAWANA!V68)/4000</f>
        <v>0</v>
      </c>
      <c r="I71" s="54"/>
      <c r="J71" s="54">
        <f t="shared" ref="J71:J101" si="9">G71+H71+I71</f>
        <v>6.9365799990000004E-2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0.24</v>
      </c>
      <c r="C72" s="54"/>
      <c r="D72" s="54">
        <f t="shared" si="8"/>
        <v>0.32</v>
      </c>
      <c r="E72" s="55"/>
      <c r="F72" s="43"/>
      <c r="G72" s="54">
        <f>(BAWANA!Q69+BAWANA!R69+BAWANA!S69+BAWANA!T69)/4000</f>
        <v>6.9404199999999999E-2</v>
      </c>
      <c r="H72" s="54">
        <f>(BAWANA!U69+BAWANA!V69)/4000</f>
        <v>0</v>
      </c>
      <c r="I72" s="54"/>
      <c r="J72" s="54">
        <f t="shared" si="9"/>
        <v>6.9404199999999999E-2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0.24</v>
      </c>
      <c r="C73" s="54"/>
      <c r="D73" s="54">
        <f t="shared" si="8"/>
        <v>0.32</v>
      </c>
      <c r="E73" s="55"/>
      <c r="F73" s="43"/>
      <c r="G73" s="54">
        <f>(BAWANA!Q70+BAWANA!R70+BAWANA!S70+BAWANA!T70)/4000</f>
        <v>6.9389499979999991E-2</v>
      </c>
      <c r="H73" s="54">
        <f>(BAWANA!U70+BAWANA!V70)/4000</f>
        <v>0</v>
      </c>
      <c r="I73" s="54"/>
      <c r="J73" s="54">
        <f t="shared" si="9"/>
        <v>6.9389499979999991E-2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0.24</v>
      </c>
      <c r="C74" s="54"/>
      <c r="D74" s="54">
        <f t="shared" si="8"/>
        <v>0.32</v>
      </c>
      <c r="E74" s="55"/>
      <c r="F74" s="43"/>
      <c r="G74" s="54">
        <f>(BAWANA!Q71+BAWANA!R71+BAWANA!S71+BAWANA!T71)/4000</f>
        <v>6.9329099979999989E-2</v>
      </c>
      <c r="H74" s="54">
        <f>(BAWANA!U71+BAWANA!V71)/4000</f>
        <v>0</v>
      </c>
      <c r="I74" s="54"/>
      <c r="J74" s="54">
        <f t="shared" si="9"/>
        <v>6.9329099979999989E-2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0.24</v>
      </c>
      <c r="C75" s="54"/>
      <c r="D75" s="54">
        <f t="shared" si="8"/>
        <v>0.32</v>
      </c>
      <c r="E75" s="55"/>
      <c r="F75" s="43"/>
      <c r="G75" s="54">
        <f>(BAWANA!Q72+BAWANA!R72+BAWANA!S72+BAWANA!T72)/4000</f>
        <v>6.94332E-2</v>
      </c>
      <c r="H75" s="54">
        <f>(BAWANA!U72+BAWANA!V72)/4000</f>
        <v>0</v>
      </c>
      <c r="I75" s="54"/>
      <c r="J75" s="54">
        <f t="shared" si="9"/>
        <v>6.94332E-2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0.24</v>
      </c>
      <c r="C76" s="54"/>
      <c r="D76" s="54">
        <f t="shared" si="8"/>
        <v>0.32</v>
      </c>
      <c r="E76" s="55"/>
      <c r="F76" s="43"/>
      <c r="G76" s="54">
        <f>(BAWANA!Q73+BAWANA!R73+BAWANA!S73+BAWANA!T73)/4000</f>
        <v>7.147659998E-2</v>
      </c>
      <c r="H76" s="54">
        <f>(BAWANA!U73+BAWANA!V73)/4000</f>
        <v>0</v>
      </c>
      <c r="I76" s="54"/>
      <c r="J76" s="54">
        <f t="shared" si="9"/>
        <v>7.147659998E-2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0.24</v>
      </c>
      <c r="C77" s="54"/>
      <c r="D77" s="54">
        <f t="shared" si="8"/>
        <v>0.32</v>
      </c>
      <c r="E77" s="55"/>
      <c r="F77" s="43"/>
      <c r="G77" s="54">
        <f>(BAWANA!Q74+BAWANA!R74+BAWANA!S74+BAWANA!T74)/4000</f>
        <v>7.4966499990000005E-2</v>
      </c>
      <c r="H77" s="54">
        <f>(BAWANA!U74+BAWANA!V74)/4000</f>
        <v>0</v>
      </c>
      <c r="I77" s="54"/>
      <c r="J77" s="54">
        <f t="shared" si="9"/>
        <v>7.4966499990000005E-2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7.6371599990000011E-2</v>
      </c>
      <c r="H78" s="54">
        <f>(BAWANA!U75+BAWANA!V75)/4000</f>
        <v>0</v>
      </c>
      <c r="I78" s="54"/>
      <c r="J78" s="54">
        <f t="shared" si="9"/>
        <v>7.6371599990000011E-2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7.6409899990000002E-2</v>
      </c>
      <c r="H79" s="54">
        <f>(BAWANA!U76+BAWANA!V76)/4000</f>
        <v>0</v>
      </c>
      <c r="I79" s="54"/>
      <c r="J79" s="54">
        <f t="shared" si="9"/>
        <v>7.6409899990000002E-2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7.6145199979999995E-2</v>
      </c>
      <c r="H80" s="54">
        <f>(BAWANA!U77+BAWANA!V77)/4000</f>
        <v>0</v>
      </c>
      <c r="I80" s="54"/>
      <c r="J80" s="54">
        <f t="shared" si="9"/>
        <v>7.6145199979999995E-2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7.6200499970000002E-2</v>
      </c>
      <c r="H81" s="54">
        <f>(BAWANA!U78+BAWANA!V78)/4000</f>
        <v>0</v>
      </c>
      <c r="I81" s="54"/>
      <c r="J81" s="54">
        <f t="shared" si="9"/>
        <v>7.6200499970000002E-2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7.9724799979999997E-2</v>
      </c>
      <c r="H82" s="54">
        <f>(BAWANA!U79+BAWANA!V79)/4000</f>
        <v>0</v>
      </c>
      <c r="I82" s="54"/>
      <c r="J82" s="54">
        <f t="shared" si="9"/>
        <v>7.9724799979999997E-2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7.6577399990000003E-2</v>
      </c>
      <c r="H83" s="54">
        <f>(BAWANA!U80+BAWANA!V80)/4000</f>
        <v>0</v>
      </c>
      <c r="I83" s="54"/>
      <c r="J83" s="54">
        <f t="shared" si="9"/>
        <v>7.6577399990000003E-2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7.7680699980000004E-2</v>
      </c>
      <c r="H84" s="54">
        <f>(BAWANA!U81+BAWANA!V81)/4000</f>
        <v>0</v>
      </c>
      <c r="I84" s="54"/>
      <c r="J84" s="54">
        <f t="shared" si="9"/>
        <v>7.7680699980000004E-2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7.7456199990000002E-2</v>
      </c>
      <c r="H85" s="54">
        <f>(BAWANA!U82+BAWANA!V82)/4000</f>
        <v>0</v>
      </c>
      <c r="I85" s="54"/>
      <c r="J85" s="54">
        <f t="shared" si="9"/>
        <v>7.7456199990000002E-2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7.701489999000001E-2</v>
      </c>
      <c r="H86" s="54">
        <f>(BAWANA!U83+BAWANA!V83)/4000</f>
        <v>0</v>
      </c>
      <c r="I86" s="54"/>
      <c r="J86" s="54">
        <f t="shared" si="9"/>
        <v>7.701489999000001E-2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7.6993099959999992E-2</v>
      </c>
      <c r="H87" s="54">
        <f>(BAWANA!U84+BAWANA!V84)/4000</f>
        <v>0</v>
      </c>
      <c r="I87" s="54"/>
      <c r="J87" s="54">
        <f t="shared" si="9"/>
        <v>7.6993099959999992E-2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8.0994599990000013E-2</v>
      </c>
      <c r="B88" s="54">
        <f>(BAWANA!F85+BAWANA!G85)/4000</f>
        <v>0.24400540000999998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8.0994599990000013E-2</v>
      </c>
      <c r="H88" s="54">
        <f>(BAWANA!U85+BAWANA!V85)/4000</f>
        <v>0</v>
      </c>
      <c r="I88" s="54"/>
      <c r="J88" s="54">
        <f t="shared" si="9"/>
        <v>8.0994599990000013E-2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8.2808299970000013E-2</v>
      </c>
      <c r="B89" s="54">
        <f>(BAWANA!F86+BAWANA!G86)/4000</f>
        <v>0.24219170002999998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8.2808299970000013E-2</v>
      </c>
      <c r="H89" s="54">
        <f>(BAWANA!U86+BAWANA!V86)/4000</f>
        <v>0</v>
      </c>
      <c r="I89" s="54"/>
      <c r="J89" s="54">
        <f t="shared" si="9"/>
        <v>8.2808299970000013E-2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8.3004299990000002E-2</v>
      </c>
      <c r="B90" s="54">
        <f>(BAWANA!F87+BAWANA!G87)/4000</f>
        <v>0.24199570001000001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8.3004299990000002E-2</v>
      </c>
      <c r="H90" s="54">
        <f>(BAWANA!U87+BAWANA!V87)/4000</f>
        <v>0</v>
      </c>
      <c r="I90" s="54"/>
      <c r="J90" s="54">
        <f t="shared" si="9"/>
        <v>8.3004299990000002E-2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8.7300299969999995E-2</v>
      </c>
      <c r="B91" s="54">
        <f>(BAWANA!F88+BAWANA!G88)/4000</f>
        <v>0.23769970003000002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8.7300299969999995E-2</v>
      </c>
      <c r="H91" s="54">
        <f>(BAWANA!U88+BAWANA!V88)/4000</f>
        <v>0</v>
      </c>
      <c r="I91" s="54"/>
      <c r="J91" s="54">
        <f t="shared" si="9"/>
        <v>8.7300299969999995E-2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9.091809998E-2</v>
      </c>
      <c r="B92" s="54">
        <f>(BAWANA!F89+BAWANA!G89)/4000</f>
        <v>0.23408190002000001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9.091809998E-2</v>
      </c>
      <c r="H92" s="54">
        <f>(BAWANA!U89+BAWANA!V89)/4000</f>
        <v>0</v>
      </c>
      <c r="I92" s="54"/>
      <c r="J92" s="54">
        <f t="shared" si="9"/>
        <v>9.091809998E-2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8.4640400000000005E-2</v>
      </c>
      <c r="B93" s="54">
        <f>(BAWANA!F90+BAWANA!G90)/4000</f>
        <v>0.24035960000000001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8.4640400000000005E-2</v>
      </c>
      <c r="H93" s="54">
        <f>(BAWANA!U90+BAWANA!V90)/4000</f>
        <v>0</v>
      </c>
      <c r="I93" s="54"/>
      <c r="J93" s="54">
        <f t="shared" si="9"/>
        <v>8.4640400000000005E-2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7.7056999979999999E-2</v>
      </c>
      <c r="H94" s="54">
        <f>(BAWANA!U91+BAWANA!V91)/4000</f>
        <v>0</v>
      </c>
      <c r="I94" s="54"/>
      <c r="J94" s="54">
        <f t="shared" si="9"/>
        <v>7.7056999979999999E-2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7.5774599990000011E-2</v>
      </c>
      <c r="H95" s="54">
        <f>(BAWANA!U92+BAWANA!V92)/4000</f>
        <v>0</v>
      </c>
      <c r="I95" s="54"/>
      <c r="J95" s="54">
        <f t="shared" si="9"/>
        <v>7.5774599990000011E-2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7.5534099990000006E-2</v>
      </c>
      <c r="H96" s="54">
        <f>(BAWANA!U93+BAWANA!V93)/4000</f>
        <v>0</v>
      </c>
      <c r="I96" s="54"/>
      <c r="J96" s="54">
        <f t="shared" si="9"/>
        <v>7.5534099990000006E-2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7.5599099980000001E-2</v>
      </c>
      <c r="H97" s="54">
        <f>(BAWANA!U94+BAWANA!V94)/4000</f>
        <v>0</v>
      </c>
      <c r="I97" s="54"/>
      <c r="J97" s="54">
        <f t="shared" si="9"/>
        <v>7.5599099980000001E-2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8.1242499980000007E-2</v>
      </c>
      <c r="B98" s="54">
        <f>(BAWANA!F95+BAWANA!G95)/4000</f>
        <v>0.24375750002000002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8.1242499980000007E-2</v>
      </c>
      <c r="H98" s="54">
        <f>(BAWANA!U95+BAWANA!V95)/4000</f>
        <v>0</v>
      </c>
      <c r="I98" s="54"/>
      <c r="J98" s="54">
        <f t="shared" si="9"/>
        <v>8.1242499980000007E-2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8.1687299980000003E-2</v>
      </c>
      <c r="B99" s="54">
        <f>(BAWANA!F96+BAWANA!G96)/4000</f>
        <v>0.24331270001999999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8.1687299980000003E-2</v>
      </c>
      <c r="H99" s="54">
        <f>(BAWANA!U96+BAWANA!V96)/4000</f>
        <v>0</v>
      </c>
      <c r="I99" s="54"/>
      <c r="J99" s="54">
        <f t="shared" si="9"/>
        <v>8.1687299980000003E-2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6.4153999990000002E-2</v>
      </c>
      <c r="H100" s="54">
        <f>(BAWANA!U97+BAWANA!V97)/4000</f>
        <v>0</v>
      </c>
      <c r="I100" s="54"/>
      <c r="J100" s="54">
        <f t="shared" si="9"/>
        <v>6.4153999990000002E-2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6.1443499999999998E-2</v>
      </c>
      <c r="H101" s="54">
        <f>(BAWANA!U98+BAWANA!V98)/4000</f>
        <v>0</v>
      </c>
      <c r="I101" s="54"/>
      <c r="J101" s="54">
        <f t="shared" si="9"/>
        <v>6.1443499999999998E-2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7.8475957998600077</v>
      </c>
      <c r="B102" s="54">
        <f t="shared" ref="B102:M102" si="14">SUM(B6:B101)</f>
        <v>17.572404200139985</v>
      </c>
      <c r="C102" s="54">
        <f t="shared" si="14"/>
        <v>0</v>
      </c>
      <c r="D102" s="54">
        <f t="shared" si="14"/>
        <v>25.419999999999977</v>
      </c>
      <c r="E102" s="54">
        <f t="shared" si="14"/>
        <v>0</v>
      </c>
      <c r="F102" s="54">
        <f t="shared" si="14"/>
        <v>0</v>
      </c>
      <c r="G102" s="54">
        <f t="shared" si="14"/>
        <v>6.8520031993699959</v>
      </c>
      <c r="H102" s="54">
        <f t="shared" si="14"/>
        <v>0</v>
      </c>
      <c r="I102" s="54"/>
      <c r="J102" s="54">
        <f t="shared" si="14"/>
        <v>6.8520031993699959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35.56</v>
      </c>
      <c r="I3" s="95">
        <v>0</v>
      </c>
      <c r="J3" s="95">
        <v>0</v>
      </c>
      <c r="K3" s="95">
        <v>0</v>
      </c>
      <c r="L3" s="95">
        <v>3.36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38.92</v>
      </c>
      <c r="W3">
        <v>35.56</v>
      </c>
      <c r="X3">
        <v>0</v>
      </c>
      <c r="Y3">
        <v>3.36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35.549999999999997</v>
      </c>
      <c r="I4" s="88">
        <v>0</v>
      </c>
      <c r="J4" s="88">
        <v>0</v>
      </c>
      <c r="K4" s="88">
        <v>0</v>
      </c>
      <c r="L4" s="88">
        <v>3.27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38.82</v>
      </c>
      <c r="W4">
        <v>35.549999999999997</v>
      </c>
      <c r="X4">
        <v>0</v>
      </c>
      <c r="Y4">
        <v>3.27</v>
      </c>
      <c r="Z4">
        <v>0</v>
      </c>
      <c r="AA4">
        <v>0</v>
      </c>
    </row>
    <row r="5" spans="1:27">
      <c r="G5" t="s">
        <v>47</v>
      </c>
      <c r="H5" s="115">
        <v>39.409999999999997</v>
      </c>
      <c r="I5" s="88">
        <v>0</v>
      </c>
      <c r="J5" s="88">
        <v>21.14</v>
      </c>
      <c r="K5" s="88">
        <v>0</v>
      </c>
      <c r="L5" s="88">
        <v>2.88</v>
      </c>
      <c r="M5" s="116">
        <v>0</v>
      </c>
      <c r="N5" s="115">
        <v>0</v>
      </c>
      <c r="O5" s="88">
        <v>0</v>
      </c>
      <c r="P5" s="88">
        <v>0</v>
      </c>
      <c r="Q5" s="88">
        <v>-10</v>
      </c>
      <c r="R5" s="88">
        <v>0</v>
      </c>
      <c r="S5" s="116">
        <v>0</v>
      </c>
      <c r="U5" s="115">
        <v>-10</v>
      </c>
      <c r="V5" s="116">
        <v>63.43</v>
      </c>
      <c r="W5">
        <v>39.409999999999997</v>
      </c>
      <c r="X5">
        <v>0</v>
      </c>
      <c r="Y5">
        <v>2.88</v>
      </c>
      <c r="Z5">
        <v>-10</v>
      </c>
      <c r="AA5">
        <v>21.14</v>
      </c>
    </row>
    <row r="6" spans="1:27">
      <c r="G6" t="s">
        <v>48</v>
      </c>
      <c r="H6" s="115">
        <v>15.37</v>
      </c>
      <c r="I6" s="88">
        <v>0</v>
      </c>
      <c r="J6" s="88">
        <v>14.42</v>
      </c>
      <c r="K6" s="88">
        <v>0</v>
      </c>
      <c r="L6" s="88">
        <v>1.73</v>
      </c>
      <c r="M6" s="116">
        <v>0</v>
      </c>
      <c r="N6" s="115">
        <v>0</v>
      </c>
      <c r="O6" s="88">
        <v>0</v>
      </c>
      <c r="P6" s="88">
        <v>0</v>
      </c>
      <c r="Q6" s="88">
        <v>-10</v>
      </c>
      <c r="R6" s="88">
        <v>0</v>
      </c>
      <c r="S6" s="116">
        <v>0</v>
      </c>
      <c r="U6" s="115">
        <v>-10</v>
      </c>
      <c r="V6" s="116">
        <v>31.52</v>
      </c>
      <c r="W6">
        <v>15.37</v>
      </c>
      <c r="X6">
        <v>0</v>
      </c>
      <c r="Y6">
        <v>1.73</v>
      </c>
      <c r="Z6">
        <v>-10</v>
      </c>
      <c r="AA6">
        <v>14.42</v>
      </c>
    </row>
    <row r="7" spans="1:27">
      <c r="G7" t="s">
        <v>49</v>
      </c>
      <c r="H7" s="115">
        <v>0</v>
      </c>
      <c r="I7" s="88">
        <v>14.41</v>
      </c>
      <c r="J7" s="88">
        <v>0</v>
      </c>
      <c r="K7" s="88">
        <v>0</v>
      </c>
      <c r="L7" s="88">
        <v>7.02</v>
      </c>
      <c r="M7" s="116">
        <v>0</v>
      </c>
      <c r="N7" s="115">
        <v>0</v>
      </c>
      <c r="O7" s="88">
        <v>0</v>
      </c>
      <c r="P7" s="88">
        <v>-20</v>
      </c>
      <c r="Q7" s="88">
        <v>-55</v>
      </c>
      <c r="R7" s="88">
        <v>0</v>
      </c>
      <c r="S7" s="116">
        <v>0</v>
      </c>
      <c r="U7" s="115">
        <v>-75</v>
      </c>
      <c r="V7" s="116">
        <v>21.43</v>
      </c>
      <c r="W7">
        <v>0</v>
      </c>
      <c r="X7">
        <v>14.41</v>
      </c>
      <c r="Y7">
        <v>7.02</v>
      </c>
      <c r="Z7">
        <v>-55</v>
      </c>
      <c r="AA7">
        <v>-20</v>
      </c>
    </row>
    <row r="8" spans="1:27">
      <c r="G8" t="s">
        <v>50</v>
      </c>
      <c r="H8" s="115">
        <v>11.53</v>
      </c>
      <c r="I8" s="88">
        <v>0</v>
      </c>
      <c r="J8" s="88">
        <v>14.42</v>
      </c>
      <c r="K8" s="88">
        <v>0</v>
      </c>
      <c r="L8" s="88">
        <v>0.48</v>
      </c>
      <c r="M8" s="116">
        <v>0</v>
      </c>
      <c r="N8" s="115">
        <v>0</v>
      </c>
      <c r="O8" s="88">
        <v>-20</v>
      </c>
      <c r="P8" s="88">
        <v>0</v>
      </c>
      <c r="Q8" s="88">
        <v>-20</v>
      </c>
      <c r="R8" s="88">
        <v>0</v>
      </c>
      <c r="S8" s="116">
        <v>0</v>
      </c>
      <c r="U8" s="115">
        <v>-40</v>
      </c>
      <c r="V8" s="116">
        <v>26.43</v>
      </c>
      <c r="W8">
        <v>11.53</v>
      </c>
      <c r="X8">
        <v>-20</v>
      </c>
      <c r="Y8">
        <v>0.48</v>
      </c>
      <c r="Z8">
        <v>-20</v>
      </c>
      <c r="AA8">
        <v>14.42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2.11</v>
      </c>
      <c r="M9" s="116">
        <v>0</v>
      </c>
      <c r="N9" s="115">
        <v>-20</v>
      </c>
      <c r="O9" s="88">
        <v>0</v>
      </c>
      <c r="P9" s="88">
        <v>-25</v>
      </c>
      <c r="Q9" s="88">
        <v>-10</v>
      </c>
      <c r="R9" s="88">
        <v>0</v>
      </c>
      <c r="S9" s="116">
        <v>0</v>
      </c>
      <c r="U9" s="115">
        <v>-55</v>
      </c>
      <c r="V9" s="116">
        <v>2.11</v>
      </c>
      <c r="W9">
        <v>-20</v>
      </c>
      <c r="X9">
        <v>0</v>
      </c>
      <c r="Y9">
        <v>2.11</v>
      </c>
      <c r="Z9">
        <v>-10</v>
      </c>
      <c r="AA9">
        <v>-25</v>
      </c>
    </row>
    <row r="10" spans="1:27">
      <c r="G10" t="s">
        <v>52</v>
      </c>
      <c r="H10" s="115">
        <v>6.73</v>
      </c>
      <c r="I10" s="88">
        <v>0</v>
      </c>
      <c r="J10" s="88">
        <v>0</v>
      </c>
      <c r="K10" s="88">
        <v>0</v>
      </c>
      <c r="L10" s="88">
        <v>2.11</v>
      </c>
      <c r="M10" s="116">
        <v>0</v>
      </c>
      <c r="N10" s="115">
        <v>0</v>
      </c>
      <c r="O10" s="88">
        <v>0</v>
      </c>
      <c r="P10" s="88">
        <v>-7</v>
      </c>
      <c r="Q10" s="88">
        <v>-10</v>
      </c>
      <c r="R10" s="88">
        <v>0</v>
      </c>
      <c r="S10" s="116">
        <v>0</v>
      </c>
      <c r="U10" s="115">
        <v>-17</v>
      </c>
      <c r="V10" s="116">
        <v>8.84</v>
      </c>
      <c r="W10">
        <v>6.73</v>
      </c>
      <c r="X10">
        <v>0</v>
      </c>
      <c r="Y10">
        <v>2.11</v>
      </c>
      <c r="Z10">
        <v>-10</v>
      </c>
      <c r="AA10">
        <v>-7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2.11</v>
      </c>
      <c r="M11" s="116">
        <v>0</v>
      </c>
      <c r="N11" s="115">
        <v>-29</v>
      </c>
      <c r="O11" s="88">
        <v>0</v>
      </c>
      <c r="P11" s="88">
        <v>-40</v>
      </c>
      <c r="Q11" s="88">
        <v>-55</v>
      </c>
      <c r="R11" s="88">
        <v>0</v>
      </c>
      <c r="S11" s="116">
        <v>0</v>
      </c>
      <c r="U11" s="115">
        <v>-124</v>
      </c>
      <c r="V11" s="116">
        <v>2.11</v>
      </c>
      <c r="W11">
        <v>-29</v>
      </c>
      <c r="X11">
        <v>0</v>
      </c>
      <c r="Y11">
        <v>2.11</v>
      </c>
      <c r="Z11">
        <v>-55</v>
      </c>
      <c r="AA11">
        <v>-40</v>
      </c>
    </row>
    <row r="12" spans="1:27">
      <c r="G12" t="s">
        <v>54</v>
      </c>
      <c r="H12" s="115">
        <v>11.53</v>
      </c>
      <c r="I12" s="88">
        <v>0</v>
      </c>
      <c r="J12" s="88">
        <v>0</v>
      </c>
      <c r="K12" s="88">
        <v>0</v>
      </c>
      <c r="L12" s="88">
        <v>1.44</v>
      </c>
      <c r="M12" s="116">
        <v>0</v>
      </c>
      <c r="N12" s="115">
        <v>0</v>
      </c>
      <c r="O12" s="88">
        <v>0</v>
      </c>
      <c r="P12" s="88">
        <v>-30</v>
      </c>
      <c r="Q12" s="88">
        <v>-10</v>
      </c>
      <c r="R12" s="88">
        <v>0</v>
      </c>
      <c r="S12" s="116">
        <v>0</v>
      </c>
      <c r="U12" s="115">
        <v>-40</v>
      </c>
      <c r="V12" s="116">
        <v>12.97</v>
      </c>
      <c r="W12">
        <v>11.53</v>
      </c>
      <c r="X12">
        <v>0</v>
      </c>
      <c r="Y12">
        <v>1.44</v>
      </c>
      <c r="Z12">
        <v>-10</v>
      </c>
      <c r="AA12">
        <v>-30</v>
      </c>
    </row>
    <row r="13" spans="1:27">
      <c r="G13" t="s">
        <v>55</v>
      </c>
      <c r="H13" s="115">
        <v>0</v>
      </c>
      <c r="I13" s="88">
        <v>14.41</v>
      </c>
      <c r="J13" s="88">
        <v>0</v>
      </c>
      <c r="K13" s="88">
        <v>0</v>
      </c>
      <c r="L13" s="88">
        <v>5.96</v>
      </c>
      <c r="M13" s="116">
        <v>0</v>
      </c>
      <c r="N13" s="115">
        <v>0</v>
      </c>
      <c r="O13" s="88">
        <v>0</v>
      </c>
      <c r="P13" s="88">
        <v>-30</v>
      </c>
      <c r="Q13" s="88">
        <v>-20</v>
      </c>
      <c r="R13" s="88">
        <v>0</v>
      </c>
      <c r="S13" s="116">
        <v>0</v>
      </c>
      <c r="U13" s="115">
        <v>-50</v>
      </c>
      <c r="V13" s="116">
        <v>20.37</v>
      </c>
      <c r="W13">
        <v>0</v>
      </c>
      <c r="X13">
        <v>14.41</v>
      </c>
      <c r="Y13">
        <v>5.96</v>
      </c>
      <c r="Z13">
        <v>-20</v>
      </c>
      <c r="AA13">
        <v>-30</v>
      </c>
    </row>
    <row r="14" spans="1:27">
      <c r="G14" t="s">
        <v>56</v>
      </c>
      <c r="H14" s="115">
        <v>8.65</v>
      </c>
      <c r="I14" s="88">
        <v>0</v>
      </c>
      <c r="J14" s="88">
        <v>0</v>
      </c>
      <c r="K14" s="88">
        <v>0</v>
      </c>
      <c r="L14" s="88">
        <v>0.48</v>
      </c>
      <c r="M14" s="116">
        <v>0</v>
      </c>
      <c r="N14" s="115">
        <v>0</v>
      </c>
      <c r="O14" s="88">
        <v>-25</v>
      </c>
      <c r="P14" s="88">
        <v>-70</v>
      </c>
      <c r="Q14" s="88">
        <v>-20</v>
      </c>
      <c r="R14" s="88">
        <v>0</v>
      </c>
      <c r="S14" s="116">
        <v>0</v>
      </c>
      <c r="U14" s="115">
        <v>-115</v>
      </c>
      <c r="V14" s="116">
        <v>9.1300000000000008</v>
      </c>
      <c r="W14">
        <v>8.65</v>
      </c>
      <c r="X14">
        <v>-25</v>
      </c>
      <c r="Y14">
        <v>0.48</v>
      </c>
      <c r="Z14">
        <v>-20</v>
      </c>
      <c r="AA14">
        <v>-70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2.5</v>
      </c>
      <c r="M15" s="116">
        <v>0</v>
      </c>
      <c r="N15" s="115">
        <v>-32</v>
      </c>
      <c r="O15" s="88">
        <v>0</v>
      </c>
      <c r="P15" s="88">
        <v>-83</v>
      </c>
      <c r="Q15" s="88">
        <v>-55</v>
      </c>
      <c r="R15" s="88">
        <v>0</v>
      </c>
      <c r="S15" s="116">
        <v>0</v>
      </c>
      <c r="U15" s="115">
        <v>-170</v>
      </c>
      <c r="V15" s="116">
        <v>2.5</v>
      </c>
      <c r="W15">
        <v>-32</v>
      </c>
      <c r="X15">
        <v>0</v>
      </c>
      <c r="Y15">
        <v>2.5</v>
      </c>
      <c r="Z15">
        <v>-55</v>
      </c>
      <c r="AA15">
        <v>-83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2.5</v>
      </c>
      <c r="M16" s="116">
        <v>0</v>
      </c>
      <c r="N16" s="115">
        <v>0</v>
      </c>
      <c r="O16" s="88">
        <v>0</v>
      </c>
      <c r="P16" s="88">
        <v>-70</v>
      </c>
      <c r="Q16" s="88">
        <v>-10</v>
      </c>
      <c r="R16" s="88">
        <v>0</v>
      </c>
      <c r="S16" s="116">
        <v>0</v>
      </c>
      <c r="U16" s="115">
        <v>-80</v>
      </c>
      <c r="V16" s="116">
        <v>2.5</v>
      </c>
      <c r="W16">
        <v>0</v>
      </c>
      <c r="X16">
        <v>0</v>
      </c>
      <c r="Y16">
        <v>2.5</v>
      </c>
      <c r="Z16">
        <v>-10</v>
      </c>
      <c r="AA16">
        <v>-70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2.59</v>
      </c>
      <c r="M17" s="116">
        <v>0</v>
      </c>
      <c r="N17" s="115">
        <v>0</v>
      </c>
      <c r="O17" s="88">
        <v>0</v>
      </c>
      <c r="P17" s="88">
        <v>-65</v>
      </c>
      <c r="Q17" s="88">
        <v>-25</v>
      </c>
      <c r="R17" s="88">
        <v>0</v>
      </c>
      <c r="S17" s="116">
        <v>0</v>
      </c>
      <c r="U17" s="115">
        <v>-90</v>
      </c>
      <c r="V17" s="116">
        <v>2.59</v>
      </c>
      <c r="W17">
        <v>0</v>
      </c>
      <c r="X17">
        <v>0</v>
      </c>
      <c r="Y17">
        <v>2.59</v>
      </c>
      <c r="Z17">
        <v>-25</v>
      </c>
      <c r="AA17">
        <v>-65</v>
      </c>
    </row>
    <row r="18" spans="7:27">
      <c r="G18" t="s">
        <v>60</v>
      </c>
      <c r="H18" s="115">
        <v>0</v>
      </c>
      <c r="I18" s="88">
        <v>6.73</v>
      </c>
      <c r="J18" s="88">
        <v>0</v>
      </c>
      <c r="K18" s="88">
        <v>0</v>
      </c>
      <c r="L18" s="88">
        <v>2.11</v>
      </c>
      <c r="M18" s="116">
        <v>0</v>
      </c>
      <c r="N18" s="115">
        <v>0</v>
      </c>
      <c r="O18" s="88">
        <v>0</v>
      </c>
      <c r="P18" s="88">
        <v>-60</v>
      </c>
      <c r="Q18" s="88">
        <v>-25</v>
      </c>
      <c r="R18" s="88">
        <v>0</v>
      </c>
      <c r="S18" s="116">
        <v>0</v>
      </c>
      <c r="U18" s="115">
        <v>-85</v>
      </c>
      <c r="V18" s="116">
        <v>8.84</v>
      </c>
      <c r="W18">
        <v>0</v>
      </c>
      <c r="X18">
        <v>6.73</v>
      </c>
      <c r="Y18">
        <v>2.11</v>
      </c>
      <c r="Z18">
        <v>-25</v>
      </c>
      <c r="AA18">
        <v>-60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7.11</v>
      </c>
      <c r="M19" s="116">
        <v>0</v>
      </c>
      <c r="N19" s="115">
        <v>-36</v>
      </c>
      <c r="O19" s="88">
        <v>-25</v>
      </c>
      <c r="P19" s="88">
        <v>-30</v>
      </c>
      <c r="Q19" s="88">
        <v>-60</v>
      </c>
      <c r="R19" s="88">
        <v>0</v>
      </c>
      <c r="S19" s="116">
        <v>0</v>
      </c>
      <c r="U19" s="115">
        <v>-151</v>
      </c>
      <c r="V19" s="116">
        <v>7.11</v>
      </c>
      <c r="W19">
        <v>-36</v>
      </c>
      <c r="X19">
        <v>-25</v>
      </c>
      <c r="Y19">
        <v>7.11</v>
      </c>
      <c r="Z19">
        <v>-60</v>
      </c>
      <c r="AA19">
        <v>-30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1.92</v>
      </c>
      <c r="M20" s="116">
        <v>0</v>
      </c>
      <c r="N20" s="115">
        <v>0</v>
      </c>
      <c r="O20" s="88">
        <v>0</v>
      </c>
      <c r="P20" s="88">
        <v>-50</v>
      </c>
      <c r="Q20" s="88">
        <v>0</v>
      </c>
      <c r="R20" s="88">
        <v>0</v>
      </c>
      <c r="S20" s="116">
        <v>0</v>
      </c>
      <c r="U20" s="115">
        <v>-50</v>
      </c>
      <c r="V20" s="116">
        <v>1.92</v>
      </c>
      <c r="W20">
        <v>0</v>
      </c>
      <c r="X20">
        <v>0</v>
      </c>
      <c r="Y20">
        <v>1.92</v>
      </c>
      <c r="Z20">
        <v>0</v>
      </c>
      <c r="AA20">
        <v>-50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4.8099999999999996</v>
      </c>
      <c r="M21" s="116">
        <v>0</v>
      </c>
      <c r="N21" s="115">
        <v>-31</v>
      </c>
      <c r="O21" s="88">
        <v>0</v>
      </c>
      <c r="P21" s="88">
        <v>0</v>
      </c>
      <c r="Q21" s="88">
        <v>-20</v>
      </c>
      <c r="R21" s="88">
        <v>0</v>
      </c>
      <c r="S21" s="116">
        <v>0</v>
      </c>
      <c r="U21" s="115">
        <v>-51</v>
      </c>
      <c r="V21" s="116">
        <v>4.8</v>
      </c>
      <c r="W21">
        <v>-31</v>
      </c>
      <c r="X21">
        <v>0</v>
      </c>
      <c r="Y21">
        <v>4.8099999999999996</v>
      </c>
      <c r="Z21">
        <v>-20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6.25</v>
      </c>
      <c r="M22" s="116">
        <v>0</v>
      </c>
      <c r="N22" s="115">
        <v>0</v>
      </c>
      <c r="O22" s="88">
        <v>0</v>
      </c>
      <c r="P22" s="88">
        <v>-25</v>
      </c>
      <c r="Q22" s="88">
        <v>-20</v>
      </c>
      <c r="R22" s="88">
        <v>0</v>
      </c>
      <c r="S22" s="116">
        <v>0</v>
      </c>
      <c r="U22" s="115">
        <v>-45</v>
      </c>
      <c r="V22" s="116">
        <v>6.25</v>
      </c>
      <c r="W22">
        <v>0</v>
      </c>
      <c r="X22">
        <v>0</v>
      </c>
      <c r="Y22">
        <v>6.25</v>
      </c>
      <c r="Z22">
        <v>-20</v>
      </c>
      <c r="AA22">
        <v>-25</v>
      </c>
    </row>
    <row r="23" spans="7:27">
      <c r="G23" t="s">
        <v>65</v>
      </c>
      <c r="H23" s="115">
        <v>21.14</v>
      </c>
      <c r="I23" s="88">
        <v>0</v>
      </c>
      <c r="J23" s="88">
        <v>0</v>
      </c>
      <c r="K23" s="88">
        <v>0</v>
      </c>
      <c r="L23" s="88">
        <v>9.1300000000000008</v>
      </c>
      <c r="M23" s="116">
        <v>0</v>
      </c>
      <c r="N23" s="115">
        <v>0</v>
      </c>
      <c r="O23" s="88">
        <v>0</v>
      </c>
      <c r="P23" s="88">
        <v>-25</v>
      </c>
      <c r="Q23" s="88">
        <v>-55</v>
      </c>
      <c r="R23" s="88">
        <v>0</v>
      </c>
      <c r="S23" s="116">
        <v>0</v>
      </c>
      <c r="U23" s="115">
        <v>-80</v>
      </c>
      <c r="V23" s="116">
        <v>30.27</v>
      </c>
      <c r="W23">
        <v>21.14</v>
      </c>
      <c r="X23">
        <v>0</v>
      </c>
      <c r="Y23">
        <v>9.1300000000000008</v>
      </c>
      <c r="Z23">
        <v>-55</v>
      </c>
      <c r="AA23">
        <v>-25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10.76</v>
      </c>
      <c r="M24" s="116">
        <v>0</v>
      </c>
      <c r="N24" s="115">
        <v>0</v>
      </c>
      <c r="O24" s="88">
        <v>0</v>
      </c>
      <c r="P24" s="88">
        <v>-70</v>
      </c>
      <c r="Q24" s="88">
        <v>-10</v>
      </c>
      <c r="R24" s="88">
        <v>0</v>
      </c>
      <c r="S24" s="116">
        <v>0</v>
      </c>
      <c r="U24" s="115">
        <v>-80</v>
      </c>
      <c r="V24" s="116">
        <v>10.76</v>
      </c>
      <c r="W24">
        <v>0</v>
      </c>
      <c r="X24">
        <v>0</v>
      </c>
      <c r="Y24">
        <v>10.76</v>
      </c>
      <c r="Z24">
        <v>-10</v>
      </c>
      <c r="AA24">
        <v>-70</v>
      </c>
    </row>
    <row r="25" spans="7:27">
      <c r="G25" t="s">
        <v>67</v>
      </c>
      <c r="H25" s="115">
        <v>45.16</v>
      </c>
      <c r="I25" s="88">
        <v>16.34</v>
      </c>
      <c r="J25" s="88">
        <v>0</v>
      </c>
      <c r="K25" s="88">
        <v>0</v>
      </c>
      <c r="L25" s="88">
        <v>19.22</v>
      </c>
      <c r="M25" s="116">
        <v>0</v>
      </c>
      <c r="N25" s="115">
        <v>0</v>
      </c>
      <c r="O25" s="88">
        <v>0</v>
      </c>
      <c r="P25" s="88">
        <v>-30</v>
      </c>
      <c r="Q25" s="88">
        <v>-25</v>
      </c>
      <c r="R25" s="88">
        <v>0</v>
      </c>
      <c r="S25" s="116">
        <v>0</v>
      </c>
      <c r="U25" s="115">
        <v>-55</v>
      </c>
      <c r="V25" s="116">
        <v>80.72</v>
      </c>
      <c r="W25">
        <v>45.16</v>
      </c>
      <c r="X25">
        <v>16.34</v>
      </c>
      <c r="Y25">
        <v>19.22</v>
      </c>
      <c r="Z25">
        <v>-25</v>
      </c>
      <c r="AA25">
        <v>-30</v>
      </c>
    </row>
    <row r="26" spans="7:27">
      <c r="G26" t="s">
        <v>68</v>
      </c>
      <c r="H26" s="115">
        <v>48.05</v>
      </c>
      <c r="I26" s="88">
        <v>0</v>
      </c>
      <c r="J26" s="88">
        <v>0</v>
      </c>
      <c r="K26" s="88">
        <v>0</v>
      </c>
      <c r="L26" s="88">
        <v>14.42</v>
      </c>
      <c r="M26" s="116">
        <v>0</v>
      </c>
      <c r="N26" s="115">
        <v>0</v>
      </c>
      <c r="O26" s="88">
        <v>0</v>
      </c>
      <c r="P26" s="88">
        <v>-50</v>
      </c>
      <c r="Q26" s="88">
        <v>-25</v>
      </c>
      <c r="R26" s="88">
        <v>0</v>
      </c>
      <c r="S26" s="116">
        <v>0</v>
      </c>
      <c r="U26" s="115">
        <v>-75</v>
      </c>
      <c r="V26" s="116">
        <v>62.46</v>
      </c>
      <c r="W26">
        <v>48.05</v>
      </c>
      <c r="X26">
        <v>0</v>
      </c>
      <c r="Y26">
        <v>14.42</v>
      </c>
      <c r="Z26">
        <v>-25</v>
      </c>
      <c r="AA26">
        <v>-50</v>
      </c>
    </row>
    <row r="27" spans="7:27">
      <c r="G27" t="s">
        <v>69</v>
      </c>
      <c r="H27" s="115">
        <v>8.65</v>
      </c>
      <c r="I27" s="88">
        <v>0</v>
      </c>
      <c r="J27" s="88">
        <v>0</v>
      </c>
      <c r="K27" s="88">
        <v>0</v>
      </c>
      <c r="L27" s="88">
        <v>11.53</v>
      </c>
      <c r="M27" s="116">
        <v>0</v>
      </c>
      <c r="N27" s="115">
        <v>0</v>
      </c>
      <c r="O27" s="88">
        <v>-26</v>
      </c>
      <c r="P27" s="88">
        <v>-72</v>
      </c>
      <c r="Q27" s="88">
        <v>-45</v>
      </c>
      <c r="R27" s="88">
        <v>0</v>
      </c>
      <c r="S27" s="116">
        <v>0</v>
      </c>
      <c r="U27" s="115">
        <v>-143</v>
      </c>
      <c r="V27" s="116">
        <v>20.18</v>
      </c>
      <c r="W27">
        <v>8.65</v>
      </c>
      <c r="X27">
        <v>-26</v>
      </c>
      <c r="Y27">
        <v>11.53</v>
      </c>
      <c r="Z27">
        <v>-45</v>
      </c>
      <c r="AA27">
        <v>-72</v>
      </c>
    </row>
    <row r="28" spans="7:27">
      <c r="G28" t="s">
        <v>70</v>
      </c>
      <c r="H28" s="115">
        <v>41.32</v>
      </c>
      <c r="I28" s="88">
        <v>14.42</v>
      </c>
      <c r="J28" s="88">
        <v>0</v>
      </c>
      <c r="K28" s="88">
        <v>0</v>
      </c>
      <c r="L28" s="88">
        <v>12.49</v>
      </c>
      <c r="M28" s="116">
        <v>0</v>
      </c>
      <c r="N28" s="115">
        <v>0</v>
      </c>
      <c r="O28" s="88">
        <v>0</v>
      </c>
      <c r="P28" s="88">
        <v>-30</v>
      </c>
      <c r="Q28" s="88">
        <v>0</v>
      </c>
      <c r="R28" s="88">
        <v>0</v>
      </c>
      <c r="S28" s="116">
        <v>0</v>
      </c>
      <c r="U28" s="115">
        <v>-30</v>
      </c>
      <c r="V28" s="116">
        <v>68.23</v>
      </c>
      <c r="W28">
        <v>41.32</v>
      </c>
      <c r="X28">
        <v>14.42</v>
      </c>
      <c r="Y28">
        <v>12.49</v>
      </c>
      <c r="Z28">
        <v>0</v>
      </c>
      <c r="AA28">
        <v>-30</v>
      </c>
    </row>
    <row r="29" spans="7:27">
      <c r="G29" t="s">
        <v>71</v>
      </c>
      <c r="H29" s="115">
        <v>0</v>
      </c>
      <c r="I29" s="88">
        <v>16.34</v>
      </c>
      <c r="J29" s="88">
        <v>0</v>
      </c>
      <c r="K29" s="88">
        <v>0</v>
      </c>
      <c r="L29" s="88">
        <v>11.53</v>
      </c>
      <c r="M29" s="116">
        <v>0</v>
      </c>
      <c r="N29" s="115">
        <v>0</v>
      </c>
      <c r="O29" s="88">
        <v>0</v>
      </c>
      <c r="P29" s="88">
        <v>-5</v>
      </c>
      <c r="Q29" s="88">
        <v>-25</v>
      </c>
      <c r="R29" s="88">
        <v>0</v>
      </c>
      <c r="S29" s="116">
        <v>0</v>
      </c>
      <c r="U29" s="115">
        <v>-30</v>
      </c>
      <c r="V29" s="116">
        <v>27.87</v>
      </c>
      <c r="W29">
        <v>0</v>
      </c>
      <c r="X29">
        <v>16.34</v>
      </c>
      <c r="Y29">
        <v>11.53</v>
      </c>
      <c r="Z29">
        <v>-25</v>
      </c>
      <c r="AA29">
        <v>-5</v>
      </c>
    </row>
    <row r="30" spans="7:27">
      <c r="G30" t="s">
        <v>72</v>
      </c>
      <c r="H30" s="115">
        <v>0</v>
      </c>
      <c r="I30" s="88">
        <v>19.22</v>
      </c>
      <c r="J30" s="88">
        <v>0</v>
      </c>
      <c r="K30" s="88">
        <v>0</v>
      </c>
      <c r="L30" s="88">
        <v>7.69</v>
      </c>
      <c r="M30" s="116">
        <v>0</v>
      </c>
      <c r="N30" s="115">
        <v>0</v>
      </c>
      <c r="O30" s="88">
        <v>0</v>
      </c>
      <c r="P30" s="88">
        <v>0</v>
      </c>
      <c r="Q30" s="88">
        <v>-25</v>
      </c>
      <c r="R30" s="88">
        <v>0</v>
      </c>
      <c r="S30" s="116">
        <v>0</v>
      </c>
      <c r="U30" s="115">
        <v>-25</v>
      </c>
      <c r="V30" s="116">
        <v>26.91</v>
      </c>
      <c r="W30">
        <v>0</v>
      </c>
      <c r="X30">
        <v>19.22</v>
      </c>
      <c r="Y30">
        <v>7.69</v>
      </c>
      <c r="Z30">
        <v>-25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13.45</v>
      </c>
      <c r="M31" s="116">
        <v>0</v>
      </c>
      <c r="N31" s="115">
        <v>-53</v>
      </c>
      <c r="O31" s="88">
        <v>-20</v>
      </c>
      <c r="P31" s="88">
        <v>0</v>
      </c>
      <c r="Q31" s="88">
        <v>-30</v>
      </c>
      <c r="R31" s="88">
        <v>0</v>
      </c>
      <c r="S31" s="116">
        <v>0</v>
      </c>
      <c r="U31" s="115">
        <v>-103</v>
      </c>
      <c r="V31" s="116">
        <v>13.45</v>
      </c>
      <c r="W31">
        <v>-53</v>
      </c>
      <c r="X31">
        <v>-20</v>
      </c>
      <c r="Y31">
        <v>13.45</v>
      </c>
      <c r="Z31">
        <v>-30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7.21</v>
      </c>
      <c r="M32" s="116">
        <v>0</v>
      </c>
      <c r="N32" s="115">
        <v>0</v>
      </c>
      <c r="O32" s="88">
        <v>-20</v>
      </c>
      <c r="P32" s="88">
        <v>-15</v>
      </c>
      <c r="Q32" s="88">
        <v>0</v>
      </c>
      <c r="R32" s="88">
        <v>0</v>
      </c>
      <c r="S32" s="116">
        <v>0</v>
      </c>
      <c r="U32" s="115">
        <v>-35</v>
      </c>
      <c r="V32" s="116">
        <v>7.21</v>
      </c>
      <c r="W32">
        <v>0</v>
      </c>
      <c r="X32">
        <v>-20</v>
      </c>
      <c r="Y32">
        <v>7.21</v>
      </c>
      <c r="Z32">
        <v>0</v>
      </c>
      <c r="AA32">
        <v>-15</v>
      </c>
    </row>
    <row r="33" spans="7:27">
      <c r="G33" t="s">
        <v>75</v>
      </c>
      <c r="H33" s="115">
        <v>0</v>
      </c>
      <c r="I33" s="88">
        <v>0</v>
      </c>
      <c r="J33" s="88">
        <v>28.83</v>
      </c>
      <c r="K33" s="88">
        <v>0</v>
      </c>
      <c r="L33" s="88">
        <v>6.73</v>
      </c>
      <c r="M33" s="116">
        <v>0</v>
      </c>
      <c r="N33" s="115">
        <v>-85</v>
      </c>
      <c r="O33" s="88">
        <v>-35</v>
      </c>
      <c r="P33" s="88">
        <v>0</v>
      </c>
      <c r="Q33" s="88">
        <v>-30</v>
      </c>
      <c r="R33" s="88">
        <v>0</v>
      </c>
      <c r="S33" s="116">
        <v>0</v>
      </c>
      <c r="U33" s="115">
        <v>-150</v>
      </c>
      <c r="V33" s="116">
        <v>35.56</v>
      </c>
      <c r="W33">
        <v>-85</v>
      </c>
      <c r="X33">
        <v>-35</v>
      </c>
      <c r="Y33">
        <v>6.73</v>
      </c>
      <c r="Z33">
        <v>-30</v>
      </c>
      <c r="AA33">
        <v>28.83</v>
      </c>
    </row>
    <row r="34" spans="7:27">
      <c r="G34" t="s">
        <v>76</v>
      </c>
      <c r="H34" s="115">
        <v>0</v>
      </c>
      <c r="I34" s="88">
        <v>0</v>
      </c>
      <c r="J34" s="88">
        <v>28.83</v>
      </c>
      <c r="K34" s="88">
        <v>0</v>
      </c>
      <c r="L34" s="88">
        <v>6.73</v>
      </c>
      <c r="M34" s="116">
        <v>0</v>
      </c>
      <c r="N34" s="115">
        <v>-66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-66</v>
      </c>
      <c r="V34" s="116">
        <v>35.56</v>
      </c>
      <c r="W34">
        <v>-66</v>
      </c>
      <c r="X34">
        <v>0</v>
      </c>
      <c r="Y34">
        <v>6.73</v>
      </c>
      <c r="Z34">
        <v>0</v>
      </c>
      <c r="AA34">
        <v>28.83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6.25</v>
      </c>
      <c r="M35" s="116">
        <v>0</v>
      </c>
      <c r="N35" s="115">
        <v>-37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-37</v>
      </c>
      <c r="V35" s="116">
        <v>6.25</v>
      </c>
      <c r="W35">
        <v>-37</v>
      </c>
      <c r="X35">
        <v>0</v>
      </c>
      <c r="Y35">
        <v>6.25</v>
      </c>
      <c r="Z35">
        <v>0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4.32</v>
      </c>
      <c r="M36" s="116">
        <v>0</v>
      </c>
      <c r="N36" s="115">
        <v>-40</v>
      </c>
      <c r="O36" s="88">
        <v>0</v>
      </c>
      <c r="P36" s="88">
        <v>-5</v>
      </c>
      <c r="Q36" s="88">
        <v>-40</v>
      </c>
      <c r="R36" s="88">
        <v>0</v>
      </c>
      <c r="S36" s="116">
        <v>0</v>
      </c>
      <c r="U36" s="115">
        <v>-85</v>
      </c>
      <c r="V36" s="116">
        <v>4.32</v>
      </c>
      <c r="W36">
        <v>-40</v>
      </c>
      <c r="X36">
        <v>0</v>
      </c>
      <c r="Y36">
        <v>4.32</v>
      </c>
      <c r="Z36">
        <v>-40</v>
      </c>
      <c r="AA36">
        <v>-5</v>
      </c>
    </row>
    <row r="37" spans="7:27">
      <c r="G37" t="s">
        <v>79</v>
      </c>
      <c r="H37" s="115">
        <v>0</v>
      </c>
      <c r="I37" s="88">
        <v>33.64</v>
      </c>
      <c r="J37" s="88">
        <v>81.680000000000007</v>
      </c>
      <c r="K37" s="88">
        <v>19.22</v>
      </c>
      <c r="L37" s="88">
        <v>9.1300000000000008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143.66999999999999</v>
      </c>
      <c r="W37">
        <v>0</v>
      </c>
      <c r="X37">
        <v>33.64</v>
      </c>
      <c r="Y37">
        <v>9.1300000000000008</v>
      </c>
      <c r="Z37">
        <v>19.22</v>
      </c>
      <c r="AA37">
        <v>81.680000000000007</v>
      </c>
    </row>
    <row r="38" spans="7:27">
      <c r="G38" t="s">
        <v>80</v>
      </c>
      <c r="H38" s="115">
        <v>0</v>
      </c>
      <c r="I38" s="88">
        <v>14.42</v>
      </c>
      <c r="J38" s="88">
        <v>38.43</v>
      </c>
      <c r="K38" s="88">
        <v>0</v>
      </c>
      <c r="L38" s="88">
        <v>4.8099999999999996</v>
      </c>
      <c r="M38" s="116">
        <v>0</v>
      </c>
      <c r="N38" s="115">
        <v>-14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-14</v>
      </c>
      <c r="V38" s="116">
        <v>57.66</v>
      </c>
      <c r="W38">
        <v>-14</v>
      </c>
      <c r="X38">
        <v>14.42</v>
      </c>
      <c r="Y38">
        <v>4.8099999999999996</v>
      </c>
      <c r="Z38">
        <v>0</v>
      </c>
      <c r="AA38">
        <v>38.43</v>
      </c>
    </row>
    <row r="39" spans="7:27">
      <c r="G39" t="s">
        <v>81</v>
      </c>
      <c r="H39" s="115">
        <v>0</v>
      </c>
      <c r="I39" s="88">
        <v>43.24</v>
      </c>
      <c r="J39" s="88">
        <v>24.03</v>
      </c>
      <c r="K39" s="88">
        <v>19.22</v>
      </c>
      <c r="L39" s="88">
        <v>3.36</v>
      </c>
      <c r="M39" s="116">
        <v>0</v>
      </c>
      <c r="N39" s="115">
        <v>-37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-37</v>
      </c>
      <c r="V39" s="116">
        <v>89.85</v>
      </c>
      <c r="W39">
        <v>-37</v>
      </c>
      <c r="X39">
        <v>43.24</v>
      </c>
      <c r="Y39">
        <v>3.36</v>
      </c>
      <c r="Z39">
        <v>19.22</v>
      </c>
      <c r="AA39">
        <v>24.03</v>
      </c>
    </row>
    <row r="40" spans="7:27">
      <c r="G40" t="s">
        <v>82</v>
      </c>
      <c r="H40" s="115">
        <v>0</v>
      </c>
      <c r="I40" s="88">
        <v>24.03</v>
      </c>
      <c r="J40" s="88">
        <v>9.61</v>
      </c>
      <c r="K40" s="88">
        <v>9.61</v>
      </c>
      <c r="L40" s="88">
        <v>2.88</v>
      </c>
      <c r="M40" s="116">
        <v>0</v>
      </c>
      <c r="N40" s="115">
        <v>-31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-31</v>
      </c>
      <c r="V40" s="116">
        <v>46.13</v>
      </c>
      <c r="W40">
        <v>-31</v>
      </c>
      <c r="X40">
        <v>24.03</v>
      </c>
      <c r="Y40">
        <v>2.88</v>
      </c>
      <c r="Z40">
        <v>9.61</v>
      </c>
      <c r="AA40">
        <v>9.61</v>
      </c>
    </row>
    <row r="41" spans="7:27">
      <c r="G41" t="s">
        <v>83</v>
      </c>
      <c r="H41" s="115">
        <v>23.06</v>
      </c>
      <c r="I41" s="88">
        <v>0</v>
      </c>
      <c r="J41" s="88">
        <v>43.25</v>
      </c>
      <c r="K41" s="88">
        <v>0</v>
      </c>
      <c r="L41" s="88">
        <v>3.36</v>
      </c>
      <c r="M41" s="116">
        <v>0</v>
      </c>
      <c r="N41" s="115">
        <v>0</v>
      </c>
      <c r="O41" s="88">
        <v>-16</v>
      </c>
      <c r="P41" s="88">
        <v>0</v>
      </c>
      <c r="Q41" s="88">
        <v>-40</v>
      </c>
      <c r="R41" s="88">
        <v>0</v>
      </c>
      <c r="S41" s="116">
        <v>0</v>
      </c>
      <c r="U41" s="115">
        <v>-56</v>
      </c>
      <c r="V41" s="116">
        <v>69.67</v>
      </c>
      <c r="W41">
        <v>23.06</v>
      </c>
      <c r="X41">
        <v>-16</v>
      </c>
      <c r="Y41">
        <v>3.36</v>
      </c>
      <c r="Z41">
        <v>-40</v>
      </c>
      <c r="AA41">
        <v>43.25</v>
      </c>
    </row>
    <row r="42" spans="7:27">
      <c r="G42" t="s">
        <v>84</v>
      </c>
      <c r="H42" s="115">
        <v>0</v>
      </c>
      <c r="I42" s="88">
        <v>0</v>
      </c>
      <c r="J42" s="88">
        <v>38.44</v>
      </c>
      <c r="K42" s="88">
        <v>28.83</v>
      </c>
      <c r="L42" s="88">
        <v>0.96</v>
      </c>
      <c r="M42" s="116">
        <v>0</v>
      </c>
      <c r="N42" s="115">
        <v>-20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-20</v>
      </c>
      <c r="V42" s="116">
        <v>68.23</v>
      </c>
      <c r="W42">
        <v>-20</v>
      </c>
      <c r="X42">
        <v>0</v>
      </c>
      <c r="Y42">
        <v>0.96</v>
      </c>
      <c r="Z42">
        <v>28.83</v>
      </c>
      <c r="AA42">
        <v>38.44</v>
      </c>
    </row>
    <row r="43" spans="7:27">
      <c r="G43" t="s">
        <v>85</v>
      </c>
      <c r="H43" s="115">
        <v>0</v>
      </c>
      <c r="I43" s="88">
        <v>9.61</v>
      </c>
      <c r="J43" s="88">
        <v>14.42</v>
      </c>
      <c r="K43" s="88">
        <v>9.61</v>
      </c>
      <c r="L43" s="88">
        <v>11.53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45.17</v>
      </c>
      <c r="W43">
        <v>0</v>
      </c>
      <c r="X43">
        <v>9.61</v>
      </c>
      <c r="Y43">
        <v>11.53</v>
      </c>
      <c r="Z43">
        <v>9.61</v>
      </c>
      <c r="AA43">
        <v>14.42</v>
      </c>
    </row>
    <row r="44" spans="7:27">
      <c r="G44" t="s">
        <v>86</v>
      </c>
      <c r="H44" s="115">
        <v>0</v>
      </c>
      <c r="I44" s="88">
        <v>9.61</v>
      </c>
      <c r="J44" s="88">
        <v>48.05</v>
      </c>
      <c r="K44" s="88">
        <v>9.61</v>
      </c>
      <c r="L44" s="88">
        <v>3.84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71.11</v>
      </c>
      <c r="W44">
        <v>0</v>
      </c>
      <c r="X44">
        <v>9.61</v>
      </c>
      <c r="Y44">
        <v>3.84</v>
      </c>
      <c r="Z44">
        <v>9.61</v>
      </c>
      <c r="AA44">
        <v>48.05</v>
      </c>
    </row>
    <row r="45" spans="7:27">
      <c r="G45" t="s">
        <v>87</v>
      </c>
      <c r="H45" s="115">
        <v>0</v>
      </c>
      <c r="I45" s="88">
        <v>24.03</v>
      </c>
      <c r="J45" s="88">
        <v>38.43</v>
      </c>
      <c r="K45" s="88">
        <v>14.42</v>
      </c>
      <c r="L45" s="88">
        <v>1.75</v>
      </c>
      <c r="M45" s="116">
        <v>0</v>
      </c>
      <c r="N45" s="115">
        <v>-45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-45</v>
      </c>
      <c r="V45" s="116">
        <v>78.63</v>
      </c>
      <c r="W45">
        <v>-45</v>
      </c>
      <c r="X45">
        <v>24.03</v>
      </c>
      <c r="Y45">
        <v>1.75</v>
      </c>
      <c r="Z45">
        <v>14.42</v>
      </c>
      <c r="AA45">
        <v>38.43</v>
      </c>
    </row>
    <row r="46" spans="7:27">
      <c r="G46" t="s">
        <v>88</v>
      </c>
      <c r="H46" s="115">
        <v>0</v>
      </c>
      <c r="I46" s="88">
        <v>19.22</v>
      </c>
      <c r="J46" s="88">
        <v>38.44</v>
      </c>
      <c r="K46" s="88">
        <v>0</v>
      </c>
      <c r="L46" s="88">
        <v>4.32</v>
      </c>
      <c r="M46" s="116">
        <v>0</v>
      </c>
      <c r="N46" s="115">
        <v>-30</v>
      </c>
      <c r="O46" s="88">
        <v>0</v>
      </c>
      <c r="P46" s="88">
        <v>0</v>
      </c>
      <c r="Q46" s="88">
        <v>-35</v>
      </c>
      <c r="R46" s="88">
        <v>0</v>
      </c>
      <c r="S46" s="116">
        <v>0</v>
      </c>
      <c r="U46" s="115">
        <v>-65</v>
      </c>
      <c r="V46" s="116">
        <v>61.98</v>
      </c>
      <c r="W46">
        <v>-30</v>
      </c>
      <c r="X46">
        <v>19.22</v>
      </c>
      <c r="Y46">
        <v>4.32</v>
      </c>
      <c r="Z46">
        <v>-35</v>
      </c>
      <c r="AA46">
        <v>38.44</v>
      </c>
    </row>
    <row r="47" spans="7:27">
      <c r="G47" t="s">
        <v>89</v>
      </c>
      <c r="H47" s="115">
        <v>61.51</v>
      </c>
      <c r="I47" s="88">
        <v>48.05</v>
      </c>
      <c r="J47" s="88">
        <v>0</v>
      </c>
      <c r="K47" s="88">
        <v>28.83</v>
      </c>
      <c r="L47" s="88">
        <v>3.36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141.75</v>
      </c>
      <c r="W47">
        <v>61.51</v>
      </c>
      <c r="X47">
        <v>48.05</v>
      </c>
      <c r="Y47">
        <v>3.36</v>
      </c>
      <c r="Z47">
        <v>28.83</v>
      </c>
      <c r="AA47">
        <v>0</v>
      </c>
    </row>
    <row r="48" spans="7:27">
      <c r="G48" t="s">
        <v>90</v>
      </c>
      <c r="H48" s="115">
        <v>33.619999999999997</v>
      </c>
      <c r="I48" s="88">
        <v>14.42</v>
      </c>
      <c r="J48" s="88">
        <v>33.64</v>
      </c>
      <c r="K48" s="88">
        <v>14.42</v>
      </c>
      <c r="L48" s="88">
        <v>1.73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97.83</v>
      </c>
      <c r="W48">
        <v>33.619999999999997</v>
      </c>
      <c r="X48">
        <v>14.42</v>
      </c>
      <c r="Y48">
        <v>1.73</v>
      </c>
      <c r="Z48">
        <v>14.42</v>
      </c>
      <c r="AA48">
        <v>33.64</v>
      </c>
    </row>
    <row r="49" spans="7:27">
      <c r="G49" t="s">
        <v>91</v>
      </c>
      <c r="H49" s="115">
        <v>84.57</v>
      </c>
      <c r="I49" s="88">
        <v>0</v>
      </c>
      <c r="J49" s="88">
        <v>0</v>
      </c>
      <c r="K49" s="88">
        <v>14.42</v>
      </c>
      <c r="L49" s="88">
        <v>5.09</v>
      </c>
      <c r="M49" s="116">
        <v>0</v>
      </c>
      <c r="N49" s="115">
        <v>0</v>
      </c>
      <c r="O49" s="88">
        <v>0</v>
      </c>
      <c r="P49" s="88">
        <v>-30</v>
      </c>
      <c r="Q49" s="88">
        <v>0</v>
      </c>
      <c r="R49" s="88">
        <v>0</v>
      </c>
      <c r="S49" s="116">
        <v>0</v>
      </c>
      <c r="U49" s="115">
        <v>-30</v>
      </c>
      <c r="V49" s="116">
        <v>104.08</v>
      </c>
      <c r="W49">
        <v>84.57</v>
      </c>
      <c r="X49">
        <v>0</v>
      </c>
      <c r="Y49">
        <v>5.09</v>
      </c>
      <c r="Z49">
        <v>14.42</v>
      </c>
      <c r="AA49">
        <v>-30</v>
      </c>
    </row>
    <row r="50" spans="7:27">
      <c r="G50" t="s">
        <v>92</v>
      </c>
      <c r="H50" s="115">
        <v>60.54</v>
      </c>
      <c r="I50" s="88">
        <v>0</v>
      </c>
      <c r="J50" s="88">
        <v>0</v>
      </c>
      <c r="K50" s="88">
        <v>14.42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74.959999999999994</v>
      </c>
      <c r="W50">
        <v>60.54</v>
      </c>
      <c r="X50">
        <v>0</v>
      </c>
      <c r="Y50">
        <v>0</v>
      </c>
      <c r="Z50">
        <v>14.42</v>
      </c>
      <c r="AA50">
        <v>0</v>
      </c>
    </row>
    <row r="51" spans="7:27">
      <c r="G51" t="s">
        <v>93</v>
      </c>
      <c r="H51" s="115">
        <v>34.590000000000003</v>
      </c>
      <c r="I51" s="88">
        <v>14.42</v>
      </c>
      <c r="J51" s="88">
        <v>0</v>
      </c>
      <c r="K51" s="88">
        <v>0</v>
      </c>
      <c r="L51" s="88">
        <v>1.54</v>
      </c>
      <c r="M51" s="116">
        <v>0</v>
      </c>
      <c r="N51" s="115">
        <v>0</v>
      </c>
      <c r="O51" s="88">
        <v>0</v>
      </c>
      <c r="P51" s="88">
        <v>-30</v>
      </c>
      <c r="Q51" s="88">
        <v>-30</v>
      </c>
      <c r="R51" s="88">
        <v>0</v>
      </c>
      <c r="S51" s="116">
        <v>0</v>
      </c>
      <c r="U51" s="115">
        <v>-60</v>
      </c>
      <c r="V51" s="116">
        <v>50.55</v>
      </c>
      <c r="W51">
        <v>34.590000000000003</v>
      </c>
      <c r="X51">
        <v>14.42</v>
      </c>
      <c r="Y51">
        <v>1.54</v>
      </c>
      <c r="Z51">
        <v>-30</v>
      </c>
      <c r="AA51">
        <v>-30</v>
      </c>
    </row>
    <row r="52" spans="7:27">
      <c r="G52" t="s">
        <v>94</v>
      </c>
      <c r="H52" s="115">
        <v>33.630000000000003</v>
      </c>
      <c r="I52" s="88">
        <v>14.42</v>
      </c>
      <c r="J52" s="88">
        <v>0</v>
      </c>
      <c r="K52" s="88">
        <v>28.83</v>
      </c>
      <c r="L52" s="88">
        <v>1.25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78.13</v>
      </c>
      <c r="W52">
        <v>33.630000000000003</v>
      </c>
      <c r="X52">
        <v>14.42</v>
      </c>
      <c r="Y52">
        <v>1.25</v>
      </c>
      <c r="Z52">
        <v>28.83</v>
      </c>
      <c r="AA52">
        <v>0</v>
      </c>
    </row>
    <row r="53" spans="7:27">
      <c r="G53" t="s">
        <v>95</v>
      </c>
      <c r="H53" s="115">
        <v>0</v>
      </c>
      <c r="I53" s="88">
        <v>50.93</v>
      </c>
      <c r="J53" s="88">
        <v>19.22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70.150000000000006</v>
      </c>
      <c r="W53">
        <v>0</v>
      </c>
      <c r="X53">
        <v>50.93</v>
      </c>
      <c r="Y53">
        <v>0</v>
      </c>
      <c r="Z53">
        <v>0</v>
      </c>
      <c r="AA53">
        <v>19.22</v>
      </c>
    </row>
    <row r="54" spans="7:27">
      <c r="G54" t="s">
        <v>96</v>
      </c>
      <c r="H54" s="115">
        <v>19.22</v>
      </c>
      <c r="I54" s="88">
        <v>0</v>
      </c>
      <c r="J54" s="88">
        <v>43.25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62.46</v>
      </c>
      <c r="W54">
        <v>19.22</v>
      </c>
      <c r="X54">
        <v>0</v>
      </c>
      <c r="Y54">
        <v>0</v>
      </c>
      <c r="Z54">
        <v>0</v>
      </c>
      <c r="AA54">
        <v>43.25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3.84</v>
      </c>
      <c r="M55" s="116">
        <v>0</v>
      </c>
      <c r="N55" s="115">
        <v>0</v>
      </c>
      <c r="O55" s="88">
        <v>-12</v>
      </c>
      <c r="P55" s="88">
        <v>-50</v>
      </c>
      <c r="Q55" s="88">
        <v>0</v>
      </c>
      <c r="R55" s="88">
        <v>0</v>
      </c>
      <c r="S55" s="116">
        <v>0</v>
      </c>
      <c r="U55" s="115">
        <v>-62</v>
      </c>
      <c r="V55" s="116">
        <v>3.84</v>
      </c>
      <c r="W55">
        <v>0</v>
      </c>
      <c r="X55">
        <v>-12</v>
      </c>
      <c r="Y55">
        <v>3.84</v>
      </c>
      <c r="Z55">
        <v>0</v>
      </c>
      <c r="AA55">
        <v>-50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-25</v>
      </c>
      <c r="P56" s="88">
        <v>-40</v>
      </c>
      <c r="Q56" s="88">
        <v>-35</v>
      </c>
      <c r="R56" s="88">
        <v>0</v>
      </c>
      <c r="S56" s="116">
        <v>0</v>
      </c>
      <c r="U56" s="115">
        <v>-100</v>
      </c>
      <c r="V56" s="116">
        <v>0</v>
      </c>
      <c r="W56">
        <v>0</v>
      </c>
      <c r="X56">
        <v>-25</v>
      </c>
      <c r="Y56">
        <v>0</v>
      </c>
      <c r="Z56">
        <v>-35</v>
      </c>
      <c r="AA56">
        <v>-40</v>
      </c>
    </row>
    <row r="57" spans="7:27">
      <c r="G57" t="s">
        <v>99</v>
      </c>
      <c r="H57" s="115">
        <v>42.28</v>
      </c>
      <c r="I57" s="88">
        <v>0</v>
      </c>
      <c r="J57" s="88">
        <v>9.61</v>
      </c>
      <c r="K57" s="88">
        <v>19.22</v>
      </c>
      <c r="L57" s="88">
        <v>0</v>
      </c>
      <c r="M57" s="116">
        <v>0</v>
      </c>
      <c r="N57" s="115">
        <v>0</v>
      </c>
      <c r="O57" s="88">
        <v>-25</v>
      </c>
      <c r="P57" s="88">
        <v>0</v>
      </c>
      <c r="Q57" s="88">
        <v>0</v>
      </c>
      <c r="R57" s="88">
        <v>0</v>
      </c>
      <c r="S57" s="116">
        <v>0</v>
      </c>
      <c r="U57" s="115">
        <v>-25</v>
      </c>
      <c r="V57" s="116">
        <v>71.11</v>
      </c>
      <c r="W57">
        <v>42.28</v>
      </c>
      <c r="X57">
        <v>-25</v>
      </c>
      <c r="Y57">
        <v>0</v>
      </c>
      <c r="Z57">
        <v>19.22</v>
      </c>
      <c r="AA57">
        <v>9.61</v>
      </c>
    </row>
    <row r="58" spans="7:27">
      <c r="G58" t="s">
        <v>100</v>
      </c>
      <c r="H58" s="115">
        <v>0</v>
      </c>
      <c r="I58" s="88">
        <v>0</v>
      </c>
      <c r="J58" s="88">
        <v>43.25</v>
      </c>
      <c r="K58" s="88">
        <v>0</v>
      </c>
      <c r="L58" s="88">
        <v>0</v>
      </c>
      <c r="M58" s="116">
        <v>0</v>
      </c>
      <c r="N58" s="115">
        <v>0</v>
      </c>
      <c r="O58" s="88">
        <v>-20</v>
      </c>
      <c r="P58" s="88">
        <v>0</v>
      </c>
      <c r="Q58" s="88">
        <v>0</v>
      </c>
      <c r="R58" s="88">
        <v>0</v>
      </c>
      <c r="S58" s="116">
        <v>0</v>
      </c>
      <c r="U58" s="115">
        <v>-20</v>
      </c>
      <c r="V58" s="116">
        <v>43.24</v>
      </c>
      <c r="W58">
        <v>0</v>
      </c>
      <c r="X58">
        <v>-20</v>
      </c>
      <c r="Y58">
        <v>0</v>
      </c>
      <c r="Z58">
        <v>0</v>
      </c>
      <c r="AA58">
        <v>43.25</v>
      </c>
    </row>
    <row r="59" spans="7:27">
      <c r="G59" t="s">
        <v>101</v>
      </c>
      <c r="H59" s="115">
        <v>64.39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-33</v>
      </c>
      <c r="P59" s="88">
        <v>0</v>
      </c>
      <c r="Q59" s="88">
        <v>0</v>
      </c>
      <c r="R59" s="88">
        <v>-3.5</v>
      </c>
      <c r="S59" s="116">
        <v>0</v>
      </c>
      <c r="U59" s="115">
        <v>-36.5</v>
      </c>
      <c r="V59" s="116">
        <v>64.39</v>
      </c>
      <c r="W59">
        <v>64.39</v>
      </c>
      <c r="X59">
        <v>-33</v>
      </c>
      <c r="Y59">
        <v>-3.5</v>
      </c>
      <c r="Z59">
        <v>0</v>
      </c>
      <c r="AA59">
        <v>0</v>
      </c>
    </row>
    <row r="60" spans="7:27">
      <c r="G60" t="s">
        <v>102</v>
      </c>
      <c r="H60" s="115">
        <v>52.86</v>
      </c>
      <c r="I60" s="88">
        <v>9.61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62.46</v>
      </c>
      <c r="W60">
        <v>52.86</v>
      </c>
      <c r="X60">
        <v>9.61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8.65</v>
      </c>
      <c r="I61" s="88">
        <v>0</v>
      </c>
      <c r="J61" s="88">
        <v>0</v>
      </c>
      <c r="K61" s="88">
        <v>0</v>
      </c>
      <c r="L61" s="88">
        <v>2.4</v>
      </c>
      <c r="M61" s="116">
        <v>0</v>
      </c>
      <c r="N61" s="115">
        <v>0</v>
      </c>
      <c r="O61" s="88">
        <v>0</v>
      </c>
      <c r="P61" s="88">
        <v>0</v>
      </c>
      <c r="Q61" s="88">
        <v>-35</v>
      </c>
      <c r="R61" s="88">
        <v>0</v>
      </c>
      <c r="S61" s="116">
        <v>0</v>
      </c>
      <c r="U61" s="115">
        <v>-35</v>
      </c>
      <c r="V61" s="116">
        <v>11.05</v>
      </c>
      <c r="W61">
        <v>8.65</v>
      </c>
      <c r="X61">
        <v>0</v>
      </c>
      <c r="Y61">
        <v>2.4</v>
      </c>
      <c r="Z61">
        <v>-35</v>
      </c>
      <c r="AA61">
        <v>0</v>
      </c>
    </row>
    <row r="62" spans="7:27">
      <c r="G62" t="s">
        <v>104</v>
      </c>
      <c r="H62" s="115">
        <v>26.91</v>
      </c>
      <c r="I62" s="88">
        <v>0</v>
      </c>
      <c r="J62" s="88">
        <v>0</v>
      </c>
      <c r="K62" s="88">
        <v>19.22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46.13</v>
      </c>
      <c r="W62">
        <v>26.91</v>
      </c>
      <c r="X62">
        <v>0</v>
      </c>
      <c r="Y62">
        <v>0</v>
      </c>
      <c r="Z62">
        <v>19.22</v>
      </c>
      <c r="AA62">
        <v>0</v>
      </c>
    </row>
    <row r="63" spans="7:27">
      <c r="G63" t="s">
        <v>105</v>
      </c>
      <c r="H63" s="115">
        <v>24.03</v>
      </c>
      <c r="I63" s="88">
        <v>28.83</v>
      </c>
      <c r="J63" s="88">
        <v>28.83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81.680000000000007</v>
      </c>
      <c r="W63">
        <v>24.03</v>
      </c>
      <c r="X63">
        <v>28.83</v>
      </c>
      <c r="Y63">
        <v>0</v>
      </c>
      <c r="Z63">
        <v>0</v>
      </c>
      <c r="AA63">
        <v>28.83</v>
      </c>
    </row>
    <row r="64" spans="7:27">
      <c r="G64" t="s">
        <v>106</v>
      </c>
      <c r="H64" s="115">
        <v>33.64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33.64</v>
      </c>
      <c r="W64">
        <v>33.64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28.83</v>
      </c>
      <c r="J65" s="88">
        <v>24.03</v>
      </c>
      <c r="K65" s="88">
        <v>0</v>
      </c>
      <c r="L65" s="88">
        <v>0</v>
      </c>
      <c r="M65" s="116">
        <v>0</v>
      </c>
      <c r="N65" s="115">
        <v>-11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-11</v>
      </c>
      <c r="V65" s="116">
        <v>52.86</v>
      </c>
      <c r="W65">
        <v>-11</v>
      </c>
      <c r="X65">
        <v>28.83</v>
      </c>
      <c r="Y65">
        <v>0</v>
      </c>
      <c r="Z65">
        <v>0</v>
      </c>
      <c r="AA65">
        <v>24.03</v>
      </c>
    </row>
    <row r="66" spans="7:27">
      <c r="G66" t="s">
        <v>108</v>
      </c>
      <c r="H66" s="115">
        <v>22.1</v>
      </c>
      <c r="I66" s="88">
        <v>28.83</v>
      </c>
      <c r="J66" s="88">
        <v>24.03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-35</v>
      </c>
      <c r="R66" s="88">
        <v>0</v>
      </c>
      <c r="S66" s="116">
        <v>0</v>
      </c>
      <c r="U66" s="115">
        <v>-35</v>
      </c>
      <c r="V66" s="116">
        <v>74.959999999999994</v>
      </c>
      <c r="W66">
        <v>22.1</v>
      </c>
      <c r="X66">
        <v>28.83</v>
      </c>
      <c r="Y66">
        <v>0</v>
      </c>
      <c r="Z66">
        <v>-35</v>
      </c>
      <c r="AA66">
        <v>24.03</v>
      </c>
    </row>
    <row r="67" spans="7:27">
      <c r="G67" t="s">
        <v>109</v>
      </c>
      <c r="H67" s="115">
        <v>3.84</v>
      </c>
      <c r="I67" s="88">
        <v>25.94</v>
      </c>
      <c r="J67" s="88">
        <v>0</v>
      </c>
      <c r="K67" s="88">
        <v>14.42</v>
      </c>
      <c r="L67" s="88">
        <v>6.73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50.93</v>
      </c>
      <c r="W67">
        <v>3.84</v>
      </c>
      <c r="X67">
        <v>25.94</v>
      </c>
      <c r="Y67">
        <v>6.73</v>
      </c>
      <c r="Z67">
        <v>14.42</v>
      </c>
      <c r="AA67">
        <v>0</v>
      </c>
    </row>
    <row r="68" spans="7:27">
      <c r="G68" t="s">
        <v>110</v>
      </c>
      <c r="H68" s="115">
        <v>45.16</v>
      </c>
      <c r="I68" s="88">
        <v>33.64</v>
      </c>
      <c r="J68" s="88">
        <v>28.83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107.63</v>
      </c>
      <c r="W68">
        <v>45.16</v>
      </c>
      <c r="X68">
        <v>33.64</v>
      </c>
      <c r="Y68">
        <v>0</v>
      </c>
      <c r="Z68">
        <v>0</v>
      </c>
      <c r="AA68">
        <v>28.83</v>
      </c>
    </row>
    <row r="69" spans="7:27">
      <c r="G69" t="s">
        <v>111</v>
      </c>
      <c r="H69" s="115">
        <v>49.01</v>
      </c>
      <c r="I69" s="88">
        <v>46.13</v>
      </c>
      <c r="J69" s="88">
        <v>28.83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123.97</v>
      </c>
      <c r="W69">
        <v>49.01</v>
      </c>
      <c r="X69">
        <v>46.13</v>
      </c>
      <c r="Y69">
        <v>0</v>
      </c>
      <c r="Z69">
        <v>0</v>
      </c>
      <c r="AA69">
        <v>28.83</v>
      </c>
    </row>
    <row r="70" spans="7:27">
      <c r="G70" t="s">
        <v>112</v>
      </c>
      <c r="H70" s="115">
        <v>109.55</v>
      </c>
      <c r="I70" s="88">
        <v>19.22</v>
      </c>
      <c r="J70" s="88">
        <v>33.64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162.41</v>
      </c>
      <c r="W70">
        <v>109.55</v>
      </c>
      <c r="X70">
        <v>19.22</v>
      </c>
      <c r="Y70">
        <v>0</v>
      </c>
      <c r="Z70">
        <v>0</v>
      </c>
      <c r="AA70">
        <v>33.64</v>
      </c>
    </row>
    <row r="71" spans="7:27">
      <c r="G71" t="s">
        <v>113</v>
      </c>
      <c r="H71" s="115">
        <v>64.39</v>
      </c>
      <c r="I71" s="88">
        <v>17.3</v>
      </c>
      <c r="J71" s="88">
        <v>9.61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-40</v>
      </c>
      <c r="R71" s="88">
        <v>0</v>
      </c>
      <c r="S71" s="116">
        <v>0</v>
      </c>
      <c r="U71" s="115">
        <v>-40</v>
      </c>
      <c r="V71" s="116">
        <v>91.3</v>
      </c>
      <c r="W71">
        <v>64.39</v>
      </c>
      <c r="X71">
        <v>17.3</v>
      </c>
      <c r="Y71">
        <v>0</v>
      </c>
      <c r="Z71">
        <v>-40</v>
      </c>
      <c r="AA71">
        <v>9.61</v>
      </c>
    </row>
    <row r="72" spans="7:27">
      <c r="G72" t="s">
        <v>114</v>
      </c>
      <c r="H72" s="115">
        <v>66.3</v>
      </c>
      <c r="I72" s="88">
        <v>14.42</v>
      </c>
      <c r="J72" s="88">
        <v>48.05</v>
      </c>
      <c r="K72" s="88">
        <v>19.22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147.99</v>
      </c>
      <c r="W72">
        <v>66.3</v>
      </c>
      <c r="X72">
        <v>14.42</v>
      </c>
      <c r="Y72">
        <v>0</v>
      </c>
      <c r="Z72">
        <v>19.22</v>
      </c>
      <c r="AA72">
        <v>48.05</v>
      </c>
    </row>
    <row r="73" spans="7:27">
      <c r="G73" t="s">
        <v>115</v>
      </c>
      <c r="H73" s="115">
        <v>18.260000000000002</v>
      </c>
      <c r="I73" s="88">
        <v>28.83</v>
      </c>
      <c r="J73" s="88">
        <v>48.05</v>
      </c>
      <c r="K73" s="88">
        <v>0</v>
      </c>
      <c r="L73" s="88">
        <v>8.65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103.79</v>
      </c>
      <c r="W73">
        <v>18.260000000000002</v>
      </c>
      <c r="X73">
        <v>28.83</v>
      </c>
      <c r="Y73">
        <v>8.65</v>
      </c>
      <c r="Z73">
        <v>0</v>
      </c>
      <c r="AA73">
        <v>48.05</v>
      </c>
    </row>
    <row r="74" spans="7:27">
      <c r="G74" t="s">
        <v>116</v>
      </c>
      <c r="H74" s="115">
        <v>24.03</v>
      </c>
      <c r="I74" s="88">
        <v>19.22</v>
      </c>
      <c r="J74" s="88">
        <v>48.05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91.3</v>
      </c>
      <c r="W74">
        <v>24.03</v>
      </c>
      <c r="X74">
        <v>19.22</v>
      </c>
      <c r="Y74">
        <v>0</v>
      </c>
      <c r="Z74">
        <v>0</v>
      </c>
      <c r="AA74">
        <v>48.05</v>
      </c>
    </row>
    <row r="75" spans="7:27">
      <c r="G75" t="s">
        <v>117</v>
      </c>
      <c r="H75" s="115">
        <v>0</v>
      </c>
      <c r="I75" s="88">
        <v>28.83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28.83</v>
      </c>
      <c r="W75">
        <v>0</v>
      </c>
      <c r="X75">
        <v>28.83</v>
      </c>
      <c r="Y75">
        <v>0</v>
      </c>
      <c r="Z75">
        <v>0</v>
      </c>
      <c r="AA75">
        <v>0</v>
      </c>
    </row>
    <row r="76" spans="7:27">
      <c r="G76" t="s">
        <v>118</v>
      </c>
      <c r="H76" s="115">
        <v>0</v>
      </c>
      <c r="I76" s="88">
        <v>19.22</v>
      </c>
      <c r="J76" s="88">
        <v>24.03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-35</v>
      </c>
      <c r="R76" s="88">
        <v>0</v>
      </c>
      <c r="S76" s="116">
        <v>0</v>
      </c>
      <c r="U76" s="115">
        <v>-35</v>
      </c>
      <c r="V76" s="116">
        <v>43.24</v>
      </c>
      <c r="W76">
        <v>0</v>
      </c>
      <c r="X76">
        <v>19.22</v>
      </c>
      <c r="Y76">
        <v>0</v>
      </c>
      <c r="Z76">
        <v>-35</v>
      </c>
      <c r="AA76">
        <v>24.03</v>
      </c>
    </row>
    <row r="77" spans="7:27">
      <c r="G77" t="s">
        <v>119</v>
      </c>
      <c r="H77" s="115">
        <v>0</v>
      </c>
      <c r="I77" s="88">
        <v>0</v>
      </c>
      <c r="J77" s="88">
        <v>9.61</v>
      </c>
      <c r="K77" s="88">
        <v>28.83</v>
      </c>
      <c r="L77" s="88">
        <v>0</v>
      </c>
      <c r="M77" s="116">
        <v>0</v>
      </c>
      <c r="N77" s="115">
        <v>-57</v>
      </c>
      <c r="O77" s="88">
        <v>-10</v>
      </c>
      <c r="P77" s="88">
        <v>0</v>
      </c>
      <c r="Q77" s="88">
        <v>0</v>
      </c>
      <c r="R77" s="88">
        <v>0</v>
      </c>
      <c r="S77" s="116">
        <v>0</v>
      </c>
      <c r="U77" s="115">
        <v>-67</v>
      </c>
      <c r="V77" s="116">
        <v>38.44</v>
      </c>
      <c r="W77">
        <v>-57</v>
      </c>
      <c r="X77">
        <v>-10</v>
      </c>
      <c r="Y77">
        <v>0</v>
      </c>
      <c r="Z77">
        <v>28.83</v>
      </c>
      <c r="AA77">
        <v>9.61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-21</v>
      </c>
      <c r="O78" s="88">
        <v>0</v>
      </c>
      <c r="P78" s="88">
        <v>-15</v>
      </c>
      <c r="Q78" s="88">
        <v>0</v>
      </c>
      <c r="R78" s="88">
        <v>0</v>
      </c>
      <c r="S78" s="116">
        <v>0</v>
      </c>
      <c r="U78" s="115">
        <v>-36</v>
      </c>
      <c r="V78" s="116">
        <v>0</v>
      </c>
      <c r="W78">
        <v>-21</v>
      </c>
      <c r="X78">
        <v>0</v>
      </c>
      <c r="Y78">
        <v>0</v>
      </c>
      <c r="Z78">
        <v>0</v>
      </c>
      <c r="AA78">
        <v>-15</v>
      </c>
    </row>
    <row r="79" spans="7:27">
      <c r="G79" t="s">
        <v>121</v>
      </c>
      <c r="H79" s="115">
        <v>0</v>
      </c>
      <c r="I79" s="88">
        <v>0</v>
      </c>
      <c r="J79" s="88">
        <v>24.02</v>
      </c>
      <c r="K79" s="88">
        <v>0</v>
      </c>
      <c r="L79" s="88">
        <v>9.9</v>
      </c>
      <c r="M79" s="116">
        <v>0</v>
      </c>
      <c r="N79" s="115">
        <v>0</v>
      </c>
      <c r="O79" s="88">
        <v>-40</v>
      </c>
      <c r="P79" s="88">
        <v>0</v>
      </c>
      <c r="Q79" s="88">
        <v>0</v>
      </c>
      <c r="R79" s="88">
        <v>0</v>
      </c>
      <c r="S79" s="116">
        <v>0</v>
      </c>
      <c r="U79" s="115">
        <v>-40</v>
      </c>
      <c r="V79" s="116">
        <v>33.92</v>
      </c>
      <c r="W79">
        <v>0</v>
      </c>
      <c r="X79">
        <v>-40</v>
      </c>
      <c r="Y79">
        <v>9.9</v>
      </c>
      <c r="Z79">
        <v>0</v>
      </c>
      <c r="AA79">
        <v>24.02</v>
      </c>
    </row>
    <row r="80" spans="7:27">
      <c r="G80" t="s">
        <v>122</v>
      </c>
      <c r="H80" s="115">
        <v>0</v>
      </c>
      <c r="I80" s="88">
        <v>0</v>
      </c>
      <c r="J80" s="88">
        <v>14.42</v>
      </c>
      <c r="K80" s="88">
        <v>0</v>
      </c>
      <c r="L80" s="88">
        <v>2.88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17.3</v>
      </c>
      <c r="W80">
        <v>0</v>
      </c>
      <c r="X80">
        <v>0</v>
      </c>
      <c r="Y80">
        <v>2.88</v>
      </c>
      <c r="Z80">
        <v>0</v>
      </c>
      <c r="AA80">
        <v>14.42</v>
      </c>
    </row>
    <row r="81" spans="7:27">
      <c r="G81" t="s">
        <v>123</v>
      </c>
      <c r="H81" s="115">
        <v>67.27</v>
      </c>
      <c r="I81" s="88">
        <v>0</v>
      </c>
      <c r="J81" s="88">
        <v>0</v>
      </c>
      <c r="K81" s="88">
        <v>0</v>
      </c>
      <c r="L81" s="88">
        <v>5.86</v>
      </c>
      <c r="M81" s="116">
        <v>0</v>
      </c>
      <c r="N81" s="115">
        <v>0</v>
      </c>
      <c r="O81" s="88">
        <v>0</v>
      </c>
      <c r="P81" s="88">
        <v>0</v>
      </c>
      <c r="Q81" s="88">
        <v>-40</v>
      </c>
      <c r="R81" s="88">
        <v>0</v>
      </c>
      <c r="S81" s="116">
        <v>0</v>
      </c>
      <c r="U81" s="115">
        <v>-40</v>
      </c>
      <c r="V81" s="116">
        <v>73.13</v>
      </c>
      <c r="W81">
        <v>67.27</v>
      </c>
      <c r="X81">
        <v>0</v>
      </c>
      <c r="Y81">
        <v>5.86</v>
      </c>
      <c r="Z81">
        <v>-40</v>
      </c>
      <c r="AA81">
        <v>0</v>
      </c>
    </row>
    <row r="82" spans="7:27">
      <c r="G82" t="s">
        <v>124</v>
      </c>
      <c r="H82" s="115">
        <v>39.4</v>
      </c>
      <c r="I82" s="88">
        <v>0</v>
      </c>
      <c r="J82" s="88">
        <v>0</v>
      </c>
      <c r="K82" s="88">
        <v>28.83</v>
      </c>
      <c r="L82" s="88">
        <v>5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73.23</v>
      </c>
      <c r="W82">
        <v>39.4</v>
      </c>
      <c r="X82">
        <v>0</v>
      </c>
      <c r="Y82">
        <v>5</v>
      </c>
      <c r="Z82">
        <v>28.83</v>
      </c>
      <c r="AA82">
        <v>0</v>
      </c>
    </row>
    <row r="83" spans="7:27">
      <c r="G83" t="s">
        <v>125</v>
      </c>
      <c r="H83" s="115">
        <v>57.66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-35</v>
      </c>
      <c r="P83" s="88">
        <v>-40</v>
      </c>
      <c r="Q83" s="88">
        <v>0</v>
      </c>
      <c r="R83" s="88">
        <v>0</v>
      </c>
      <c r="S83" s="116">
        <v>0</v>
      </c>
      <c r="U83" s="115">
        <v>-75</v>
      </c>
      <c r="V83" s="116">
        <v>57.66</v>
      </c>
      <c r="W83">
        <v>57.66</v>
      </c>
      <c r="X83">
        <v>-35</v>
      </c>
      <c r="Y83">
        <v>0</v>
      </c>
      <c r="Z83">
        <v>0</v>
      </c>
      <c r="AA83">
        <v>-40</v>
      </c>
    </row>
    <row r="84" spans="7:27">
      <c r="G84" t="s">
        <v>126</v>
      </c>
      <c r="H84" s="115">
        <v>28.83</v>
      </c>
      <c r="I84" s="88">
        <v>0</v>
      </c>
      <c r="J84" s="88">
        <v>0</v>
      </c>
      <c r="K84" s="88">
        <v>0</v>
      </c>
      <c r="L84" s="88">
        <v>3.84</v>
      </c>
      <c r="M84" s="116">
        <v>0</v>
      </c>
      <c r="N84" s="115">
        <v>0</v>
      </c>
      <c r="O84" s="88">
        <v>-15</v>
      </c>
      <c r="P84" s="88">
        <v>0</v>
      </c>
      <c r="Q84" s="88">
        <v>0</v>
      </c>
      <c r="R84" s="88">
        <v>0</v>
      </c>
      <c r="S84" s="116">
        <v>0</v>
      </c>
      <c r="U84" s="115">
        <v>-15</v>
      </c>
      <c r="V84" s="116">
        <v>32.67</v>
      </c>
      <c r="W84">
        <v>28.83</v>
      </c>
      <c r="X84">
        <v>-15</v>
      </c>
      <c r="Y84">
        <v>3.84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8.07</v>
      </c>
      <c r="M85" s="116">
        <v>0</v>
      </c>
      <c r="N85" s="115">
        <v>0</v>
      </c>
      <c r="O85" s="88">
        <v>-15</v>
      </c>
      <c r="P85" s="88">
        <v>-38</v>
      </c>
      <c r="Q85" s="88">
        <v>0</v>
      </c>
      <c r="R85" s="88">
        <v>0</v>
      </c>
      <c r="S85" s="116">
        <v>0</v>
      </c>
      <c r="U85" s="115">
        <v>-53</v>
      </c>
      <c r="V85" s="116">
        <v>8.07</v>
      </c>
      <c r="W85">
        <v>0</v>
      </c>
      <c r="X85">
        <v>-15</v>
      </c>
      <c r="Y85">
        <v>8.07</v>
      </c>
      <c r="Z85">
        <v>0</v>
      </c>
      <c r="AA85">
        <v>-38</v>
      </c>
    </row>
    <row r="86" spans="7:27">
      <c r="G86" t="s">
        <v>128</v>
      </c>
      <c r="H86" s="115">
        <v>26.91</v>
      </c>
      <c r="I86" s="88">
        <v>0</v>
      </c>
      <c r="J86" s="88">
        <v>0</v>
      </c>
      <c r="K86" s="88">
        <v>0</v>
      </c>
      <c r="L86" s="88">
        <v>0.77</v>
      </c>
      <c r="M86" s="116">
        <v>0</v>
      </c>
      <c r="N86" s="115">
        <v>0</v>
      </c>
      <c r="O86" s="88">
        <v>-15</v>
      </c>
      <c r="P86" s="88">
        <v>-15</v>
      </c>
      <c r="Q86" s="88">
        <v>-50</v>
      </c>
      <c r="R86" s="88">
        <v>0</v>
      </c>
      <c r="S86" s="116">
        <v>0</v>
      </c>
      <c r="U86" s="115">
        <v>-80</v>
      </c>
      <c r="V86" s="116">
        <v>27.68</v>
      </c>
      <c r="W86">
        <v>26.91</v>
      </c>
      <c r="X86">
        <v>-15</v>
      </c>
      <c r="Y86">
        <v>0.77</v>
      </c>
      <c r="Z86">
        <v>-50</v>
      </c>
      <c r="AA86">
        <v>-15</v>
      </c>
    </row>
    <row r="87" spans="7:27">
      <c r="G87" t="s">
        <v>129</v>
      </c>
      <c r="H87" s="115">
        <v>31.72</v>
      </c>
      <c r="I87" s="88">
        <v>0</v>
      </c>
      <c r="J87" s="88">
        <v>0</v>
      </c>
      <c r="K87" s="88">
        <v>0</v>
      </c>
      <c r="L87" s="88">
        <v>2.88</v>
      </c>
      <c r="M87" s="116">
        <v>0</v>
      </c>
      <c r="N87" s="115">
        <v>0</v>
      </c>
      <c r="O87" s="88">
        <v>-5</v>
      </c>
      <c r="P87" s="88">
        <v>-25</v>
      </c>
      <c r="Q87" s="88">
        <v>0</v>
      </c>
      <c r="R87" s="88">
        <v>0</v>
      </c>
      <c r="S87" s="116">
        <v>0</v>
      </c>
      <c r="U87" s="115">
        <v>-30</v>
      </c>
      <c r="V87" s="116">
        <v>34.6</v>
      </c>
      <c r="W87">
        <v>31.72</v>
      </c>
      <c r="X87">
        <v>-5</v>
      </c>
      <c r="Y87">
        <v>2.88</v>
      </c>
      <c r="Z87">
        <v>0</v>
      </c>
      <c r="AA87">
        <v>-25</v>
      </c>
    </row>
    <row r="88" spans="7:27">
      <c r="G88" t="s">
        <v>130</v>
      </c>
      <c r="H88" s="115">
        <v>28.83</v>
      </c>
      <c r="I88" s="88">
        <v>0</v>
      </c>
      <c r="J88" s="88">
        <v>0</v>
      </c>
      <c r="K88" s="88">
        <v>0</v>
      </c>
      <c r="L88" s="88">
        <v>2.11</v>
      </c>
      <c r="M88" s="116">
        <v>0</v>
      </c>
      <c r="N88" s="115">
        <v>0</v>
      </c>
      <c r="O88" s="88">
        <v>-5</v>
      </c>
      <c r="P88" s="88">
        <v>-20</v>
      </c>
      <c r="Q88" s="88">
        <v>0</v>
      </c>
      <c r="R88" s="88">
        <v>0</v>
      </c>
      <c r="S88" s="116">
        <v>0</v>
      </c>
      <c r="U88" s="115">
        <v>-25</v>
      </c>
      <c r="V88" s="116">
        <v>30.94</v>
      </c>
      <c r="W88">
        <v>28.83</v>
      </c>
      <c r="X88">
        <v>-5</v>
      </c>
      <c r="Y88">
        <v>2.11</v>
      </c>
      <c r="Z88">
        <v>0</v>
      </c>
      <c r="AA88">
        <v>-20</v>
      </c>
    </row>
    <row r="89" spans="7:27">
      <c r="G89" t="s">
        <v>131</v>
      </c>
      <c r="H89" s="115">
        <v>67.27</v>
      </c>
      <c r="I89" s="88">
        <v>19.22</v>
      </c>
      <c r="J89" s="88">
        <v>0</v>
      </c>
      <c r="K89" s="88">
        <v>0</v>
      </c>
      <c r="L89" s="88">
        <v>1.73</v>
      </c>
      <c r="M89" s="116">
        <v>0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-20</v>
      </c>
      <c r="V89" s="116">
        <v>88.22</v>
      </c>
      <c r="W89">
        <v>67.27</v>
      </c>
      <c r="X89">
        <v>19.22</v>
      </c>
      <c r="Y89">
        <v>1.73</v>
      </c>
      <c r="Z89">
        <v>0</v>
      </c>
      <c r="AA89">
        <v>-20</v>
      </c>
    </row>
    <row r="90" spans="7:27">
      <c r="G90" t="s">
        <v>132</v>
      </c>
      <c r="H90" s="115">
        <v>40.369999999999997</v>
      </c>
      <c r="I90" s="88">
        <v>0</v>
      </c>
      <c r="J90" s="88">
        <v>0</v>
      </c>
      <c r="K90" s="88">
        <v>0</v>
      </c>
      <c r="L90" s="88">
        <v>0.38</v>
      </c>
      <c r="M90" s="116">
        <v>0</v>
      </c>
      <c r="N90" s="115">
        <v>0</v>
      </c>
      <c r="O90" s="88">
        <v>-25</v>
      </c>
      <c r="P90" s="88">
        <v>-50</v>
      </c>
      <c r="Q90" s="88">
        <v>0</v>
      </c>
      <c r="R90" s="88">
        <v>0</v>
      </c>
      <c r="S90" s="116">
        <v>0</v>
      </c>
      <c r="U90" s="115">
        <v>-75</v>
      </c>
      <c r="V90" s="116">
        <v>40.75</v>
      </c>
      <c r="W90">
        <v>40.369999999999997</v>
      </c>
      <c r="X90">
        <v>-25</v>
      </c>
      <c r="Y90">
        <v>0.38</v>
      </c>
      <c r="Z90">
        <v>0</v>
      </c>
      <c r="AA90">
        <v>-50</v>
      </c>
    </row>
    <row r="91" spans="7:27">
      <c r="G91" t="s">
        <v>133</v>
      </c>
      <c r="H91" s="115">
        <v>35.549999999999997</v>
      </c>
      <c r="I91" s="88">
        <v>24.03</v>
      </c>
      <c r="J91" s="88">
        <v>0</v>
      </c>
      <c r="K91" s="88">
        <v>0</v>
      </c>
      <c r="L91" s="88">
        <v>9.42</v>
      </c>
      <c r="M91" s="116">
        <v>0</v>
      </c>
      <c r="N91" s="115">
        <v>0</v>
      </c>
      <c r="O91" s="88">
        <v>0</v>
      </c>
      <c r="P91" s="88">
        <v>-15</v>
      </c>
      <c r="Q91" s="88">
        <v>-50</v>
      </c>
      <c r="R91" s="88">
        <v>0</v>
      </c>
      <c r="S91" s="116">
        <v>0</v>
      </c>
      <c r="U91" s="115">
        <v>-65</v>
      </c>
      <c r="V91" s="116">
        <v>69</v>
      </c>
      <c r="W91">
        <v>35.549999999999997</v>
      </c>
      <c r="X91">
        <v>24.03</v>
      </c>
      <c r="Y91">
        <v>9.42</v>
      </c>
      <c r="Z91">
        <v>-50</v>
      </c>
      <c r="AA91">
        <v>-15</v>
      </c>
    </row>
    <row r="92" spans="7:27">
      <c r="G92" t="s">
        <v>134</v>
      </c>
      <c r="H92" s="115">
        <v>5.77</v>
      </c>
      <c r="I92" s="88">
        <v>57.66</v>
      </c>
      <c r="J92" s="88">
        <v>0</v>
      </c>
      <c r="K92" s="88">
        <v>0</v>
      </c>
      <c r="L92" s="88">
        <v>1.73</v>
      </c>
      <c r="M92" s="116">
        <v>0</v>
      </c>
      <c r="N92" s="115">
        <v>0</v>
      </c>
      <c r="O92" s="88">
        <v>0</v>
      </c>
      <c r="P92" s="88">
        <v>-42</v>
      </c>
      <c r="Q92" s="88">
        <v>0</v>
      </c>
      <c r="R92" s="88">
        <v>0</v>
      </c>
      <c r="S92" s="116">
        <v>0</v>
      </c>
      <c r="U92" s="115">
        <v>-42</v>
      </c>
      <c r="V92" s="116">
        <v>65.16</v>
      </c>
      <c r="W92">
        <v>5.77</v>
      </c>
      <c r="X92">
        <v>57.66</v>
      </c>
      <c r="Y92">
        <v>1.73</v>
      </c>
      <c r="Z92">
        <v>0</v>
      </c>
      <c r="AA92">
        <v>-42</v>
      </c>
    </row>
    <row r="93" spans="7:27">
      <c r="G93" t="s">
        <v>135</v>
      </c>
      <c r="H93" s="115">
        <v>24.02</v>
      </c>
      <c r="I93" s="88">
        <v>19.22</v>
      </c>
      <c r="J93" s="88">
        <v>14.42</v>
      </c>
      <c r="K93" s="88">
        <v>0</v>
      </c>
      <c r="L93" s="88">
        <v>3.17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60.83</v>
      </c>
      <c r="W93">
        <v>24.02</v>
      </c>
      <c r="X93">
        <v>19.22</v>
      </c>
      <c r="Y93">
        <v>3.17</v>
      </c>
      <c r="Z93">
        <v>0</v>
      </c>
      <c r="AA93">
        <v>14.42</v>
      </c>
    </row>
    <row r="94" spans="7:27">
      <c r="G94" t="s">
        <v>136</v>
      </c>
      <c r="H94" s="115">
        <v>15.38</v>
      </c>
      <c r="I94" s="88">
        <v>33.630000000000003</v>
      </c>
      <c r="J94" s="88">
        <v>0</v>
      </c>
      <c r="K94" s="88">
        <v>0</v>
      </c>
      <c r="L94" s="88">
        <v>2.88</v>
      </c>
      <c r="M94" s="116">
        <v>0</v>
      </c>
      <c r="N94" s="115">
        <v>0</v>
      </c>
      <c r="O94" s="88">
        <v>0</v>
      </c>
      <c r="P94" s="88">
        <v>-40</v>
      </c>
      <c r="Q94" s="88">
        <v>0</v>
      </c>
      <c r="R94" s="88">
        <v>0</v>
      </c>
      <c r="S94" s="116">
        <v>0</v>
      </c>
      <c r="U94" s="115">
        <v>-40</v>
      </c>
      <c r="V94" s="116">
        <v>51.89</v>
      </c>
      <c r="W94">
        <v>15.38</v>
      </c>
      <c r="X94">
        <v>33.630000000000003</v>
      </c>
      <c r="Y94">
        <v>2.88</v>
      </c>
      <c r="Z94">
        <v>0</v>
      </c>
      <c r="AA94">
        <v>-40</v>
      </c>
    </row>
    <row r="95" spans="7:27">
      <c r="G95" t="s">
        <v>137</v>
      </c>
      <c r="H95" s="115">
        <v>0</v>
      </c>
      <c r="I95" s="88">
        <v>28.83</v>
      </c>
      <c r="J95" s="88">
        <v>0</v>
      </c>
      <c r="K95" s="88">
        <v>0</v>
      </c>
      <c r="L95" s="88">
        <v>4.32</v>
      </c>
      <c r="M95" s="116">
        <v>0</v>
      </c>
      <c r="N95" s="115">
        <v>-9</v>
      </c>
      <c r="O95" s="88">
        <v>0</v>
      </c>
      <c r="P95" s="88">
        <v>-40</v>
      </c>
      <c r="Q95" s="88">
        <v>0</v>
      </c>
      <c r="R95" s="88">
        <v>0</v>
      </c>
      <c r="S95" s="116">
        <v>0</v>
      </c>
      <c r="U95" s="115">
        <v>-49</v>
      </c>
      <c r="V95" s="116">
        <v>33.15</v>
      </c>
      <c r="W95">
        <v>-9</v>
      </c>
      <c r="X95">
        <v>28.83</v>
      </c>
      <c r="Y95">
        <v>4.32</v>
      </c>
      <c r="Z95">
        <v>0</v>
      </c>
      <c r="AA95">
        <v>-40</v>
      </c>
    </row>
    <row r="96" spans="7:27">
      <c r="G96" t="s">
        <v>138</v>
      </c>
      <c r="H96" s="115">
        <v>0</v>
      </c>
      <c r="I96" s="88">
        <v>28.83</v>
      </c>
      <c r="J96" s="88">
        <v>0</v>
      </c>
      <c r="K96" s="88">
        <v>0</v>
      </c>
      <c r="L96" s="88">
        <v>3.84</v>
      </c>
      <c r="M96" s="116">
        <v>0</v>
      </c>
      <c r="N96" s="115">
        <v>0</v>
      </c>
      <c r="O96" s="88">
        <v>0</v>
      </c>
      <c r="P96" s="88">
        <v>-50</v>
      </c>
      <c r="Q96" s="88">
        <v>-55</v>
      </c>
      <c r="R96" s="88">
        <v>0</v>
      </c>
      <c r="S96" s="116">
        <v>0</v>
      </c>
      <c r="U96" s="115">
        <v>-105</v>
      </c>
      <c r="V96" s="116">
        <v>32.67</v>
      </c>
      <c r="W96">
        <v>0</v>
      </c>
      <c r="X96">
        <v>28.83</v>
      </c>
      <c r="Y96">
        <v>3.84</v>
      </c>
      <c r="Z96">
        <v>-55</v>
      </c>
      <c r="AA96">
        <v>-50</v>
      </c>
    </row>
    <row r="97" spans="1:83">
      <c r="G97" t="s">
        <v>139</v>
      </c>
      <c r="H97" s="115">
        <v>0</v>
      </c>
      <c r="I97" s="88">
        <v>9.61</v>
      </c>
      <c r="J97" s="88">
        <v>0</v>
      </c>
      <c r="K97" s="88">
        <v>0</v>
      </c>
      <c r="L97" s="88">
        <v>7.21</v>
      </c>
      <c r="M97" s="116">
        <v>0</v>
      </c>
      <c r="N97" s="115">
        <v>0</v>
      </c>
      <c r="O97" s="88">
        <v>0</v>
      </c>
      <c r="P97" s="88">
        <v>-30</v>
      </c>
      <c r="Q97" s="88">
        <v>0</v>
      </c>
      <c r="R97" s="88">
        <v>0</v>
      </c>
      <c r="S97" s="116">
        <v>0</v>
      </c>
      <c r="U97" s="115">
        <v>-30</v>
      </c>
      <c r="V97" s="116">
        <v>16.82</v>
      </c>
      <c r="W97">
        <v>0</v>
      </c>
      <c r="X97">
        <v>9.61</v>
      </c>
      <c r="Y97">
        <v>7.21</v>
      </c>
      <c r="Z97">
        <v>0</v>
      </c>
      <c r="AA97">
        <v>-30</v>
      </c>
    </row>
    <row r="98" spans="1:83">
      <c r="G98" t="s">
        <v>140</v>
      </c>
      <c r="H98" s="115">
        <v>0</v>
      </c>
      <c r="I98" s="88">
        <v>9.61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-30</v>
      </c>
      <c r="Q98" s="88">
        <v>0</v>
      </c>
      <c r="R98" s="88">
        <v>0</v>
      </c>
      <c r="S98" s="116">
        <v>0</v>
      </c>
      <c r="U98" s="115">
        <v>-30</v>
      </c>
      <c r="V98" s="116">
        <v>9.61</v>
      </c>
      <c r="W98">
        <v>0</v>
      </c>
      <c r="X98">
        <v>9.61</v>
      </c>
      <c r="Y98">
        <v>0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0.45094249999999991</v>
      </c>
      <c r="I99" s="111">
        <f t="shared" ref="I99:BQ99" si="1">SUM(I3:I98)/4000</f>
        <v>0.25035000000000007</v>
      </c>
      <c r="J99" s="111">
        <f t="shared" si="1"/>
        <v>0.25996000000000002</v>
      </c>
      <c r="K99" s="111">
        <f t="shared" si="1"/>
        <v>8.5294999999999982E-2</v>
      </c>
      <c r="L99" s="111">
        <f t="shared" si="1"/>
        <v>9.0179999999999982E-2</v>
      </c>
      <c r="M99" s="111">
        <f t="shared" si="1"/>
        <v>0</v>
      </c>
      <c r="N99" s="110">
        <f t="shared" si="1"/>
        <v>-0.17599999999999999</v>
      </c>
      <c r="O99" s="111">
        <f t="shared" si="1"/>
        <v>-0.11675000000000001</v>
      </c>
      <c r="P99" s="111">
        <f t="shared" si="1"/>
        <v>-0.38174999999999998</v>
      </c>
      <c r="Q99" s="111">
        <f t="shared" si="1"/>
        <v>-0.30625000000000002</v>
      </c>
      <c r="R99" s="111">
        <f t="shared" si="1"/>
        <v>-8.7500000000000002E-4</v>
      </c>
      <c r="S99" s="112">
        <f t="shared" si="1"/>
        <v>0</v>
      </c>
      <c r="U99" s="110">
        <f t="shared" si="1"/>
        <v>-0.98162499999999997</v>
      </c>
      <c r="V99" s="112">
        <f t="shared" si="1"/>
        <v>1.1367099999999999</v>
      </c>
      <c r="W99">
        <f t="shared" si="1"/>
        <v>0.27494249999999992</v>
      </c>
      <c r="X99">
        <f t="shared" si="1"/>
        <v>0.13359999999999997</v>
      </c>
      <c r="Y99">
        <f t="shared" si="1"/>
        <v>8.9304999999999982E-2</v>
      </c>
      <c r="Z99">
        <f t="shared" si="1"/>
        <v>-0.22095499999999996</v>
      </c>
      <c r="AA99">
        <f t="shared" si="1"/>
        <v>-0.12178999999999998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505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1.49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1.49</v>
      </c>
      <c r="W23">
        <v>0</v>
      </c>
      <c r="X23">
        <v>0</v>
      </c>
      <c r="Y23">
        <v>1.49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5.66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5.66</v>
      </c>
      <c r="W24">
        <v>0</v>
      </c>
      <c r="X24">
        <v>0</v>
      </c>
      <c r="Y24">
        <v>5.66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4.4000000000000004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4.4000000000000004</v>
      </c>
      <c r="W25">
        <v>0</v>
      </c>
      <c r="X25">
        <v>0</v>
      </c>
      <c r="Y25">
        <v>4.4000000000000004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6.94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6.94</v>
      </c>
      <c r="W26">
        <v>0</v>
      </c>
      <c r="X26">
        <v>0</v>
      </c>
      <c r="Y26">
        <v>6.94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1.69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1.69</v>
      </c>
      <c r="W27">
        <v>0</v>
      </c>
      <c r="X27">
        <v>0</v>
      </c>
      <c r="Y27">
        <v>1.69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2.23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2.23</v>
      </c>
      <c r="W28">
        <v>0</v>
      </c>
      <c r="X28">
        <v>0</v>
      </c>
      <c r="Y28">
        <v>2.23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3.23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3.23</v>
      </c>
      <c r="W29">
        <v>0</v>
      </c>
      <c r="X29">
        <v>0</v>
      </c>
      <c r="Y29">
        <v>3.23</v>
      </c>
    </row>
    <row r="30" spans="7:25">
      <c r="G30" t="s">
        <v>72</v>
      </c>
      <c r="H30" s="115">
        <v>0</v>
      </c>
      <c r="I30" s="88">
        <v>24.02</v>
      </c>
      <c r="J30" s="88">
        <v>0</v>
      </c>
      <c r="K30" s="88">
        <v>0</v>
      </c>
      <c r="L30" s="88">
        <v>0</v>
      </c>
      <c r="M30" s="116">
        <v>7.0000000000000007E-2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24.09</v>
      </c>
      <c r="W30">
        <v>0</v>
      </c>
      <c r="X30">
        <v>24.02</v>
      </c>
      <c r="Y30">
        <v>7.0000000000000007E-2</v>
      </c>
    </row>
    <row r="31" spans="7:25">
      <c r="G31" t="s">
        <v>73</v>
      </c>
      <c r="H31" s="115">
        <v>0</v>
      </c>
      <c r="I31" s="88">
        <v>38.44</v>
      </c>
      <c r="J31" s="88">
        <v>0</v>
      </c>
      <c r="K31" s="88">
        <v>0</v>
      </c>
      <c r="L31" s="88">
        <v>0</v>
      </c>
      <c r="M31" s="116">
        <v>0.8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39.24</v>
      </c>
      <c r="W31">
        <v>0</v>
      </c>
      <c r="X31">
        <v>38.44</v>
      </c>
      <c r="Y31">
        <v>0.8</v>
      </c>
    </row>
    <row r="32" spans="7:25">
      <c r="G32" t="s">
        <v>74</v>
      </c>
      <c r="H32" s="115">
        <v>0</v>
      </c>
      <c r="I32" s="88">
        <v>52.85</v>
      </c>
      <c r="J32" s="88">
        <v>0</v>
      </c>
      <c r="K32" s="88">
        <v>0</v>
      </c>
      <c r="L32" s="88">
        <v>0</v>
      </c>
      <c r="M32" s="116">
        <v>1.32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54.17</v>
      </c>
      <c r="W32">
        <v>0</v>
      </c>
      <c r="X32">
        <v>52.85</v>
      </c>
      <c r="Y32">
        <v>1.32</v>
      </c>
    </row>
    <row r="33" spans="7:25">
      <c r="G33" t="s">
        <v>75</v>
      </c>
      <c r="H33" s="115">
        <v>0</v>
      </c>
      <c r="I33" s="88">
        <v>33.630000000000003</v>
      </c>
      <c r="J33" s="88">
        <v>0</v>
      </c>
      <c r="K33" s="88">
        <v>0</v>
      </c>
      <c r="L33" s="88">
        <v>0</v>
      </c>
      <c r="M33" s="116">
        <v>2.0299999999999998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35.659999999999997</v>
      </c>
      <c r="W33">
        <v>0</v>
      </c>
      <c r="X33">
        <v>33.630000000000003</v>
      </c>
      <c r="Y33">
        <v>2.0299999999999998</v>
      </c>
    </row>
    <row r="34" spans="7:25">
      <c r="G34" t="s">
        <v>76</v>
      </c>
      <c r="H34" s="115">
        <v>0</v>
      </c>
      <c r="I34" s="88">
        <v>43.24</v>
      </c>
      <c r="J34" s="88">
        <v>0</v>
      </c>
      <c r="K34" s="88">
        <v>0</v>
      </c>
      <c r="L34" s="88">
        <v>0</v>
      </c>
      <c r="M34" s="116">
        <v>1.77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45.01</v>
      </c>
      <c r="W34">
        <v>0</v>
      </c>
      <c r="X34">
        <v>43.24</v>
      </c>
      <c r="Y34">
        <v>1.77</v>
      </c>
    </row>
    <row r="35" spans="7:25">
      <c r="G35" t="s">
        <v>77</v>
      </c>
      <c r="H35" s="115">
        <v>0</v>
      </c>
      <c r="I35" s="88">
        <v>43.24</v>
      </c>
      <c r="J35" s="88">
        <v>0</v>
      </c>
      <c r="K35" s="88">
        <v>0</v>
      </c>
      <c r="L35" s="88">
        <v>0</v>
      </c>
      <c r="M35" s="116">
        <v>2.75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45.99</v>
      </c>
      <c r="W35">
        <v>0</v>
      </c>
      <c r="X35">
        <v>43.24</v>
      </c>
      <c r="Y35">
        <v>2.75</v>
      </c>
    </row>
    <row r="36" spans="7:25">
      <c r="G36" t="s">
        <v>78</v>
      </c>
      <c r="H36" s="115">
        <v>0</v>
      </c>
      <c r="I36" s="88">
        <v>28.83</v>
      </c>
      <c r="J36" s="88">
        <v>0</v>
      </c>
      <c r="K36" s="88">
        <v>0</v>
      </c>
      <c r="L36" s="88">
        <v>0</v>
      </c>
      <c r="M36" s="116">
        <v>3.59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32.42</v>
      </c>
      <c r="W36">
        <v>0</v>
      </c>
      <c r="X36">
        <v>28.83</v>
      </c>
      <c r="Y36">
        <v>3.59</v>
      </c>
    </row>
    <row r="37" spans="7:25">
      <c r="G37" t="s">
        <v>79</v>
      </c>
      <c r="H37" s="115">
        <v>0</v>
      </c>
      <c r="I37" s="88">
        <v>33.64</v>
      </c>
      <c r="J37" s="88">
        <v>0</v>
      </c>
      <c r="K37" s="88">
        <v>0</v>
      </c>
      <c r="L37" s="88">
        <v>0</v>
      </c>
      <c r="M37" s="116">
        <v>0.21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33.85</v>
      </c>
      <c r="W37">
        <v>0</v>
      </c>
      <c r="X37">
        <v>33.64</v>
      </c>
      <c r="Y37">
        <v>0.21</v>
      </c>
    </row>
    <row r="38" spans="7:25">
      <c r="G38" t="s">
        <v>80</v>
      </c>
      <c r="H38" s="115">
        <v>0</v>
      </c>
      <c r="I38" s="88">
        <v>33.64</v>
      </c>
      <c r="J38" s="88">
        <v>0</v>
      </c>
      <c r="K38" s="88">
        <v>0</v>
      </c>
      <c r="L38" s="88">
        <v>0</v>
      </c>
      <c r="M38" s="116">
        <v>6.65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40.29</v>
      </c>
      <c r="W38">
        <v>0</v>
      </c>
      <c r="X38">
        <v>33.64</v>
      </c>
      <c r="Y38">
        <v>6.65</v>
      </c>
    </row>
    <row r="39" spans="7:25">
      <c r="G39" t="s">
        <v>81</v>
      </c>
      <c r="H39" s="115">
        <v>0</v>
      </c>
      <c r="I39" s="88">
        <v>24.03</v>
      </c>
      <c r="J39" s="88">
        <v>0</v>
      </c>
      <c r="K39" s="88">
        <v>0</v>
      </c>
      <c r="L39" s="88">
        <v>0</v>
      </c>
      <c r="M39" s="116">
        <v>7.27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31.3</v>
      </c>
      <c r="W39">
        <v>0</v>
      </c>
      <c r="X39">
        <v>24.03</v>
      </c>
      <c r="Y39">
        <v>7.27</v>
      </c>
    </row>
    <row r="40" spans="7:25">
      <c r="G40" t="s">
        <v>82</v>
      </c>
      <c r="H40" s="115">
        <v>0</v>
      </c>
      <c r="I40" s="88">
        <v>28.83</v>
      </c>
      <c r="J40" s="88">
        <v>0</v>
      </c>
      <c r="K40" s="88">
        <v>0</v>
      </c>
      <c r="L40" s="88">
        <v>0</v>
      </c>
      <c r="M40" s="116">
        <v>8.73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37.56</v>
      </c>
      <c r="W40">
        <v>0</v>
      </c>
      <c r="X40">
        <v>28.83</v>
      </c>
      <c r="Y40">
        <v>8.73</v>
      </c>
    </row>
    <row r="41" spans="7:25">
      <c r="G41" t="s">
        <v>83</v>
      </c>
      <c r="H41" s="115">
        <v>0</v>
      </c>
      <c r="I41" s="88">
        <v>33.630000000000003</v>
      </c>
      <c r="J41" s="88">
        <v>0</v>
      </c>
      <c r="K41" s="88">
        <v>0</v>
      </c>
      <c r="L41" s="88">
        <v>0</v>
      </c>
      <c r="M41" s="116">
        <v>6.72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40.35</v>
      </c>
      <c r="W41">
        <v>0</v>
      </c>
      <c r="X41">
        <v>33.630000000000003</v>
      </c>
      <c r="Y41">
        <v>6.72</v>
      </c>
    </row>
    <row r="42" spans="7:25">
      <c r="G42" t="s">
        <v>84</v>
      </c>
      <c r="H42" s="115">
        <v>36.520000000000003</v>
      </c>
      <c r="I42" s="88">
        <v>43.24</v>
      </c>
      <c r="J42" s="88">
        <v>0</v>
      </c>
      <c r="K42" s="88">
        <v>0</v>
      </c>
      <c r="L42" s="88">
        <v>0</v>
      </c>
      <c r="M42" s="116">
        <v>6.73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86.49</v>
      </c>
      <c r="W42">
        <v>36.520000000000003</v>
      </c>
      <c r="X42">
        <v>43.24</v>
      </c>
      <c r="Y42">
        <v>6.73</v>
      </c>
    </row>
    <row r="43" spans="7:25">
      <c r="G43" t="s">
        <v>85</v>
      </c>
      <c r="H43" s="115">
        <v>12.49</v>
      </c>
      <c r="I43" s="88">
        <v>43.25</v>
      </c>
      <c r="J43" s="88">
        <v>0</v>
      </c>
      <c r="K43" s="88">
        <v>0</v>
      </c>
      <c r="L43" s="88">
        <v>0</v>
      </c>
      <c r="M43" s="116">
        <v>6.63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62.37</v>
      </c>
      <c r="W43">
        <v>12.49</v>
      </c>
      <c r="X43">
        <v>43.25</v>
      </c>
      <c r="Y43">
        <v>6.63</v>
      </c>
    </row>
    <row r="44" spans="7:25">
      <c r="G44" t="s">
        <v>86</v>
      </c>
      <c r="H44" s="115">
        <v>33.64</v>
      </c>
      <c r="I44" s="88">
        <v>52.85</v>
      </c>
      <c r="J44" s="88">
        <v>0</v>
      </c>
      <c r="K44" s="88">
        <v>0</v>
      </c>
      <c r="L44" s="88">
        <v>0</v>
      </c>
      <c r="M44" s="116">
        <v>2.11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88.6</v>
      </c>
      <c r="W44">
        <v>33.64</v>
      </c>
      <c r="X44">
        <v>52.85</v>
      </c>
      <c r="Y44">
        <v>2.11</v>
      </c>
    </row>
    <row r="45" spans="7:25">
      <c r="G45" t="s">
        <v>87</v>
      </c>
      <c r="H45" s="115">
        <v>59.59</v>
      </c>
      <c r="I45" s="88">
        <v>57.66</v>
      </c>
      <c r="J45" s="88">
        <v>0</v>
      </c>
      <c r="K45" s="88">
        <v>0</v>
      </c>
      <c r="L45" s="88">
        <v>0</v>
      </c>
      <c r="M45" s="116">
        <v>3.36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120.61</v>
      </c>
      <c r="W45">
        <v>59.59</v>
      </c>
      <c r="X45">
        <v>57.66</v>
      </c>
      <c r="Y45">
        <v>3.36</v>
      </c>
    </row>
    <row r="46" spans="7:25">
      <c r="G46" t="s">
        <v>88</v>
      </c>
      <c r="H46" s="115">
        <v>52.85</v>
      </c>
      <c r="I46" s="88">
        <v>52.86</v>
      </c>
      <c r="J46" s="88">
        <v>0</v>
      </c>
      <c r="K46" s="88">
        <v>0</v>
      </c>
      <c r="L46" s="88">
        <v>0</v>
      </c>
      <c r="M46" s="116">
        <v>3.17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108.88</v>
      </c>
      <c r="W46">
        <v>52.85</v>
      </c>
      <c r="X46">
        <v>52.86</v>
      </c>
      <c r="Y46">
        <v>3.17</v>
      </c>
    </row>
    <row r="47" spans="7:25">
      <c r="G47" t="s">
        <v>89</v>
      </c>
      <c r="H47" s="115">
        <v>9.42</v>
      </c>
      <c r="I47" s="88">
        <v>48.05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57.47</v>
      </c>
      <c r="W47">
        <v>9.42</v>
      </c>
      <c r="X47">
        <v>48.05</v>
      </c>
      <c r="Y47">
        <v>0</v>
      </c>
    </row>
    <row r="48" spans="7:25">
      <c r="G48" t="s">
        <v>90</v>
      </c>
      <c r="H48" s="115">
        <v>24.99</v>
      </c>
      <c r="I48" s="88">
        <v>43.24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68.23</v>
      </c>
      <c r="W48">
        <v>24.99</v>
      </c>
      <c r="X48">
        <v>43.24</v>
      </c>
      <c r="Y48">
        <v>0</v>
      </c>
    </row>
    <row r="49" spans="7:25">
      <c r="G49" t="s">
        <v>91</v>
      </c>
      <c r="H49" s="115">
        <v>29.6</v>
      </c>
      <c r="I49" s="88">
        <v>38.44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68.040000000000006</v>
      </c>
      <c r="W49">
        <v>29.6</v>
      </c>
      <c r="X49">
        <v>38.44</v>
      </c>
      <c r="Y49">
        <v>0</v>
      </c>
    </row>
    <row r="50" spans="7:25">
      <c r="G50" t="s">
        <v>92</v>
      </c>
      <c r="H50" s="115">
        <v>63.13</v>
      </c>
      <c r="I50" s="88">
        <v>33.64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96.77</v>
      </c>
      <c r="W50">
        <v>63.13</v>
      </c>
      <c r="X50">
        <v>33.64</v>
      </c>
      <c r="Y50">
        <v>0</v>
      </c>
    </row>
    <row r="51" spans="7:25">
      <c r="G51" t="s">
        <v>93</v>
      </c>
      <c r="H51" s="115">
        <v>0</v>
      </c>
      <c r="I51" s="88">
        <v>28.83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28.83</v>
      </c>
      <c r="W51">
        <v>0</v>
      </c>
      <c r="X51">
        <v>28.83</v>
      </c>
      <c r="Y51">
        <v>0</v>
      </c>
    </row>
    <row r="52" spans="7:25">
      <c r="G52" t="s">
        <v>94</v>
      </c>
      <c r="H52" s="115">
        <v>0</v>
      </c>
      <c r="I52" s="88">
        <v>19.22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19.22</v>
      </c>
      <c r="W52">
        <v>0</v>
      </c>
      <c r="X52">
        <v>19.22</v>
      </c>
      <c r="Y52">
        <v>0</v>
      </c>
    </row>
    <row r="53" spans="7:25">
      <c r="G53" t="s">
        <v>95</v>
      </c>
      <c r="H53" s="115">
        <v>0</v>
      </c>
      <c r="I53" s="88">
        <v>9.61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9.61</v>
      </c>
      <c r="W53">
        <v>0</v>
      </c>
      <c r="X53">
        <v>9.61</v>
      </c>
      <c r="Y53">
        <v>0</v>
      </c>
    </row>
    <row r="54" spans="7:25">
      <c r="G54" t="s">
        <v>96</v>
      </c>
      <c r="H54" s="115">
        <v>83.41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83.41</v>
      </c>
      <c r="W54">
        <v>83.41</v>
      </c>
      <c r="X54">
        <v>0</v>
      </c>
      <c r="Y54">
        <v>0</v>
      </c>
    </row>
    <row r="55" spans="7:25">
      <c r="G55" t="s">
        <v>97</v>
      </c>
      <c r="H55" s="115">
        <v>43.25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43.24</v>
      </c>
      <c r="W55">
        <v>43.25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20.18</v>
      </c>
      <c r="I59" s="88">
        <v>0</v>
      </c>
      <c r="J59" s="88">
        <v>0</v>
      </c>
      <c r="K59" s="88">
        <v>0</v>
      </c>
      <c r="L59" s="88">
        <v>0</v>
      </c>
      <c r="M59" s="116">
        <v>0.02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20.2</v>
      </c>
      <c r="W59">
        <v>20.18</v>
      </c>
      <c r="X59">
        <v>0</v>
      </c>
      <c r="Y59">
        <v>0.02</v>
      </c>
    </row>
    <row r="60" spans="7:25">
      <c r="G60" t="s">
        <v>102</v>
      </c>
      <c r="H60" s="115">
        <v>39.4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39.4</v>
      </c>
      <c r="W60">
        <v>39.4</v>
      </c>
      <c r="X60">
        <v>0</v>
      </c>
      <c r="Y60">
        <v>0</v>
      </c>
    </row>
    <row r="61" spans="7:25">
      <c r="G61" t="s">
        <v>103</v>
      </c>
      <c r="H61" s="115">
        <v>74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74</v>
      </c>
      <c r="W61">
        <v>74</v>
      </c>
      <c r="X61">
        <v>0</v>
      </c>
      <c r="Y61">
        <v>0</v>
      </c>
    </row>
    <row r="62" spans="7:25">
      <c r="G62" t="s">
        <v>104</v>
      </c>
      <c r="H62" s="115">
        <v>89.37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89.37</v>
      </c>
      <c r="W62">
        <v>89.37</v>
      </c>
      <c r="X62">
        <v>0</v>
      </c>
      <c r="Y62">
        <v>0</v>
      </c>
    </row>
    <row r="63" spans="7:25">
      <c r="G63" t="s">
        <v>105</v>
      </c>
      <c r="H63" s="115">
        <v>111.48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111.48</v>
      </c>
      <c r="W63">
        <v>111.48</v>
      </c>
      <c r="X63">
        <v>0</v>
      </c>
      <c r="Y63">
        <v>0</v>
      </c>
    </row>
    <row r="64" spans="7:25">
      <c r="G64" t="s">
        <v>106</v>
      </c>
      <c r="H64" s="115">
        <v>105.71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105.71</v>
      </c>
      <c r="W64">
        <v>105.71</v>
      </c>
      <c r="X64">
        <v>0</v>
      </c>
      <c r="Y64">
        <v>0</v>
      </c>
    </row>
    <row r="65" spans="7:25">
      <c r="G65" t="s">
        <v>107</v>
      </c>
      <c r="H65" s="115">
        <v>129.74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129.74</v>
      </c>
      <c r="W65">
        <v>129.74</v>
      </c>
      <c r="X65">
        <v>0</v>
      </c>
      <c r="Y65">
        <v>0</v>
      </c>
    </row>
    <row r="66" spans="7:25">
      <c r="G66" t="s">
        <v>108</v>
      </c>
      <c r="H66" s="115">
        <v>180.67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180.67</v>
      </c>
      <c r="W66">
        <v>180.67</v>
      </c>
      <c r="X66">
        <v>0</v>
      </c>
      <c r="Y66">
        <v>0</v>
      </c>
    </row>
    <row r="67" spans="7:25">
      <c r="G67" t="s">
        <v>109</v>
      </c>
      <c r="H67" s="115">
        <v>113.59</v>
      </c>
      <c r="I67" s="88">
        <v>9.61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123.2</v>
      </c>
      <c r="W67">
        <v>113.59</v>
      </c>
      <c r="X67">
        <v>9.61</v>
      </c>
      <c r="Y67">
        <v>0</v>
      </c>
    </row>
    <row r="68" spans="7:25">
      <c r="G68" t="s">
        <v>110</v>
      </c>
      <c r="H68" s="115">
        <v>77.64</v>
      </c>
      <c r="I68" s="88">
        <v>24.03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101.67</v>
      </c>
      <c r="W68">
        <v>77.64</v>
      </c>
      <c r="X68">
        <v>24.03</v>
      </c>
      <c r="Y68">
        <v>0</v>
      </c>
    </row>
    <row r="69" spans="7:25">
      <c r="G69" t="s">
        <v>111</v>
      </c>
      <c r="H69" s="115">
        <v>56.8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56.8</v>
      </c>
      <c r="W69">
        <v>56.8</v>
      </c>
      <c r="X69">
        <v>0</v>
      </c>
      <c r="Y69">
        <v>0</v>
      </c>
    </row>
    <row r="70" spans="7:25">
      <c r="G70" t="s">
        <v>112</v>
      </c>
      <c r="H70" s="115">
        <v>39.4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39.4</v>
      </c>
      <c r="W70">
        <v>39.4</v>
      </c>
      <c r="X70">
        <v>0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134.54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134.54</v>
      </c>
      <c r="W73">
        <v>0</v>
      </c>
      <c r="X73">
        <v>134.54</v>
      </c>
      <c r="Y73">
        <v>0</v>
      </c>
    </row>
    <row r="74" spans="7:25">
      <c r="G74" t="s">
        <v>116</v>
      </c>
      <c r="H74" s="115">
        <v>0</v>
      </c>
      <c r="I74" s="88">
        <v>153.76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153.76</v>
      </c>
      <c r="W74">
        <v>0</v>
      </c>
      <c r="X74">
        <v>153.76</v>
      </c>
      <c r="Y74">
        <v>0</v>
      </c>
    </row>
    <row r="75" spans="7:25">
      <c r="G75" t="s">
        <v>117</v>
      </c>
      <c r="H75" s="115">
        <v>0</v>
      </c>
      <c r="I75" s="88">
        <v>48.05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48.05</v>
      </c>
      <c r="W75">
        <v>0</v>
      </c>
      <c r="X75">
        <v>48.05</v>
      </c>
      <c r="Y75">
        <v>0</v>
      </c>
    </row>
    <row r="76" spans="7:25">
      <c r="G76" t="s">
        <v>118</v>
      </c>
      <c r="H76" s="115">
        <v>0</v>
      </c>
      <c r="I76" s="88">
        <v>28.83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28.83</v>
      </c>
      <c r="W76">
        <v>0</v>
      </c>
      <c r="X76">
        <v>28.83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6.63</v>
      </c>
      <c r="I83" s="88">
        <v>9.61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16.239999999999998</v>
      </c>
      <c r="W83">
        <v>6.63</v>
      </c>
      <c r="X83">
        <v>9.61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21.05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21.05</v>
      </c>
      <c r="W94">
        <v>21.05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0.78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0.78</v>
      </c>
      <c r="W96">
        <v>0</v>
      </c>
      <c r="X96">
        <v>0</v>
      </c>
      <c r="Y96">
        <v>0.78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1.18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1.18</v>
      </c>
      <c r="W97">
        <v>0</v>
      </c>
      <c r="X97">
        <v>0</v>
      </c>
      <c r="Y97">
        <v>1.18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1.1399999999999999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1.1399999999999999</v>
      </c>
      <c r="W98">
        <v>0</v>
      </c>
      <c r="X98">
        <v>0</v>
      </c>
      <c r="Y98">
        <v>1.1399999999999999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0.37863750000000007</v>
      </c>
      <c r="I99" s="111">
        <f t="shared" ref="I99:BQ99" si="1">SUM(I3:I98)/4000</f>
        <v>0.32433499999999993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2.3167500000000004E-2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0.72613749999999988</v>
      </c>
      <c r="W99">
        <f t="shared" si="1"/>
        <v>0.37863750000000007</v>
      </c>
      <c r="X99">
        <f t="shared" si="1"/>
        <v>0.32433499999999993</v>
      </c>
      <c r="Y99">
        <f t="shared" si="1"/>
        <v>2.3167500000000004E-2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44891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596.78446647916189</v>
      </c>
      <c r="P3" s="77">
        <v>117.46639203308663</v>
      </c>
      <c r="Q3" s="77">
        <v>38.07</v>
      </c>
      <c r="R3" s="80">
        <v>0</v>
      </c>
      <c r="S3" s="80">
        <v>0</v>
      </c>
      <c r="T3" s="78">
        <f>SUMPRODUCT(LTA!F3:AJ3,LTA!F$101:AJ$101,LTA!F$103:AJ$103)</f>
        <v>7.84</v>
      </c>
      <c r="U3" s="78">
        <f>SUMPRODUCT(LTA!F3:AJ3,LTA!F$102:AJ$102,LTA!F$103:AJ$103)</f>
        <v>14.13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30.650000000000006</v>
      </c>
      <c r="AB3" s="117">
        <f>-STOA!N3</f>
        <v>-161.53</v>
      </c>
      <c r="AC3">
        <f>SUMIF(B3:AB3,"&gt;0")*$AC$2-SUMIF(B3:AB3,"&lt;0")*($AC$2/(1-$AC$2))+SUMIF(AI3:AR3,"&gt;0")*$AC$2-SUMIF(AI3:AR3,"&lt;0")*($AC$2/(1-$AC$2))</f>
        <v>9.7025393484664608</v>
      </c>
      <c r="AD3">
        <f>SUM(B3:AB3,AI3:AR3)-AC3</f>
        <v>768.36466631133499</v>
      </c>
      <c r="AE3">
        <f>'IDT-1'!B3</f>
        <v>0</v>
      </c>
      <c r="AF3" s="26"/>
      <c r="AG3">
        <f>SUM(AD3:AF3)+AT3</f>
        <v>768.36466631133499</v>
      </c>
      <c r="AI3" s="75">
        <f>PXIL!H3</f>
        <v>0</v>
      </c>
      <c r="AJ3" s="75">
        <f>PXIL!N3</f>
        <v>0</v>
      </c>
      <c r="AK3" s="75">
        <f>RTM_IEX!H3</f>
        <v>35.56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577.56448138169947</v>
      </c>
      <c r="P4" s="77">
        <v>117.46639203308663</v>
      </c>
      <c r="Q4" s="77">
        <v>38.07</v>
      </c>
      <c r="R4" s="80">
        <v>0</v>
      </c>
      <c r="S4" s="80">
        <v>0</v>
      </c>
      <c r="T4" s="78">
        <f>SUMPRODUCT(LTA!F4:AJ4,LTA!F$101:AJ$101,LTA!F$103:AJ$103)</f>
        <v>7.89</v>
      </c>
      <c r="U4" s="78">
        <f>SUMPRODUCT(LTA!F4:AJ4,LTA!F$102:AJ$102,LTA!F$103:AJ$103)</f>
        <v>14.35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30.650000000000006</v>
      </c>
      <c r="AB4" s="117">
        <f>-STOA!N4</f>
        <v>-161.53</v>
      </c>
      <c r="AC4">
        <f t="shared" ref="AC4:AC67" si="0">SUMIF(B4:AB4,"&gt;0")*$AC$2-SUMIF(B4:AB4,"&lt;0")*($AC$2/(1-$AC$2))+SUMIF(AI4:AR4,"&gt;0")*$AC$2-SUMIF(AI4:AR4,"&lt;0")*($AC$2/(1-$AC$2))</f>
        <v>9.5356914796087917</v>
      </c>
      <c r="AD4">
        <f t="shared" ref="AD4:AD67" si="1">SUM(B4:AB4,AI4:AR4)-AC4</f>
        <v>749.57152908273008</v>
      </c>
      <c r="AE4">
        <f>'IDT-1'!B4</f>
        <v>0</v>
      </c>
      <c r="AF4" s="26"/>
      <c r="AG4">
        <f t="shared" ref="AG4:AG67" si="2">SUM(AD4:AF4)+AT4</f>
        <v>749.57152908273008</v>
      </c>
      <c r="AI4" s="75">
        <f>PXIL!H4</f>
        <v>0</v>
      </c>
      <c r="AJ4" s="75">
        <f>PXIL!N4</f>
        <v>0</v>
      </c>
      <c r="AK4" s="75">
        <f>RTM_IEX!H4</f>
        <v>35.549999999999997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562.6535500280994</v>
      </c>
      <c r="P5" s="77">
        <v>117.46639203308663</v>
      </c>
      <c r="Q5" s="77">
        <v>38.07</v>
      </c>
      <c r="R5" s="80">
        <v>0</v>
      </c>
      <c r="S5" s="80">
        <v>0</v>
      </c>
      <c r="T5" s="78">
        <f>SUMPRODUCT(LTA!F5:AJ5,LTA!F$101:AJ$101,LTA!F$103:AJ$103)</f>
        <v>7.76</v>
      </c>
      <c r="U5" s="78">
        <f>SUMPRODUCT(LTA!F5:AJ5,LTA!F$102:AJ$102,LTA!F$103:AJ$103)</f>
        <v>14.45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30.650000000000006</v>
      </c>
      <c r="AB5" s="117">
        <f>-STOA!N5</f>
        <v>-161.53</v>
      </c>
      <c r="AC5">
        <f t="shared" si="0"/>
        <v>9.4381792836971119</v>
      </c>
      <c r="AD5">
        <f t="shared" si="1"/>
        <v>738.58810992504175</v>
      </c>
      <c r="AE5">
        <f>'IDT-1'!B5</f>
        <v>0</v>
      </c>
      <c r="AF5" s="26"/>
      <c r="AG5">
        <f t="shared" si="2"/>
        <v>738.58810992504175</v>
      </c>
      <c r="AI5" s="75">
        <f>PXIL!H5</f>
        <v>0</v>
      </c>
      <c r="AJ5" s="75">
        <f>PXIL!N5</f>
        <v>0</v>
      </c>
      <c r="AK5" s="75">
        <f>RTM_IEX!H5</f>
        <v>39.409999999999997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553.04558587238182</v>
      </c>
      <c r="P6" s="77">
        <v>117.46639203308663</v>
      </c>
      <c r="Q6" s="77">
        <v>38.07</v>
      </c>
      <c r="R6" s="80">
        <v>0</v>
      </c>
      <c r="S6" s="80">
        <v>0</v>
      </c>
      <c r="T6" s="78">
        <f>SUMPRODUCT(LTA!F6:AJ6,LTA!F$101:AJ$101,LTA!F$103:AJ$103)</f>
        <v>7.61</v>
      </c>
      <c r="U6" s="78">
        <f>SUMPRODUCT(LTA!F6:AJ6,LTA!F$102:AJ$102,LTA!F$103:AJ$103)</f>
        <v>14.62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30.650000000000006</v>
      </c>
      <c r="AB6" s="117">
        <f>-STOA!N6</f>
        <v>-161.53</v>
      </c>
      <c r="AC6">
        <f t="shared" si="0"/>
        <v>9.142253199126797</v>
      </c>
      <c r="AD6">
        <f t="shared" si="1"/>
        <v>705.25607185389447</v>
      </c>
      <c r="AE6">
        <f>'IDT-1'!B6</f>
        <v>0</v>
      </c>
      <c r="AF6" s="26"/>
      <c r="AG6">
        <f t="shared" si="2"/>
        <v>705.25607185389447</v>
      </c>
      <c r="AI6" s="75">
        <f>PXIL!H6</f>
        <v>0</v>
      </c>
      <c r="AJ6" s="75">
        <f>PXIL!N6</f>
        <v>0</v>
      </c>
      <c r="AK6" s="75">
        <f>RTM_IEX!H6</f>
        <v>15.37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529.51508496550684</v>
      </c>
      <c r="P7" s="77">
        <v>117.46639203308663</v>
      </c>
      <c r="Q7" s="77">
        <v>38.07</v>
      </c>
      <c r="R7" s="80">
        <v>0</v>
      </c>
      <c r="S7" s="80">
        <v>0</v>
      </c>
      <c r="T7" s="78">
        <f>SUMPRODUCT(LTA!F7:AJ7,LTA!F$101:AJ$101,LTA!F$103:AJ$103)</f>
        <v>7.83</v>
      </c>
      <c r="U7" s="78">
        <f>SUMPRODUCT(LTA!F7:AJ7,LTA!F$102:AJ$102,LTA!F$103:AJ$103)</f>
        <v>14.719999999999999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30.650000000000006</v>
      </c>
      <c r="AB7" s="117">
        <f>-STOA!N7</f>
        <v>-161.53</v>
      </c>
      <c r="AC7">
        <f t="shared" si="0"/>
        <v>8.8027447911462975</v>
      </c>
      <c r="AD7">
        <f t="shared" si="1"/>
        <v>667.01507935500001</v>
      </c>
      <c r="AE7">
        <f>'IDT-1'!B7</f>
        <v>0</v>
      </c>
      <c r="AF7" s="26"/>
      <c r="AG7">
        <f t="shared" si="2"/>
        <v>667.01507935500001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529.51337248455366</v>
      </c>
      <c r="P8" s="77">
        <v>117.46639203308663</v>
      </c>
      <c r="Q8" s="77">
        <v>38.07</v>
      </c>
      <c r="R8" s="80">
        <v>0</v>
      </c>
      <c r="S8" s="80">
        <v>0</v>
      </c>
      <c r="T8" s="78">
        <f>SUMPRODUCT(LTA!F8:AJ8,LTA!F$101:AJ$101,LTA!F$103:AJ$103)</f>
        <v>7.9399999999999995</v>
      </c>
      <c r="U8" s="78">
        <f>SUMPRODUCT(LTA!F8:AJ8,LTA!F$102:AJ$102,LTA!F$103:AJ$103)</f>
        <v>15.170000000000002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30.650000000000006</v>
      </c>
      <c r="AB8" s="117">
        <f>-STOA!N8</f>
        <v>-161.53</v>
      </c>
      <c r="AC8">
        <f t="shared" si="0"/>
        <v>8.9091217213139089</v>
      </c>
      <c r="AD8">
        <f t="shared" si="1"/>
        <v>678.99698994387916</v>
      </c>
      <c r="AE8">
        <f>'IDT-1'!B8</f>
        <v>0</v>
      </c>
      <c r="AF8" s="26"/>
      <c r="AG8">
        <f t="shared" si="2"/>
        <v>678.99698994387916</v>
      </c>
      <c r="AI8" s="75">
        <f>PXIL!H8</f>
        <v>0</v>
      </c>
      <c r="AJ8" s="75">
        <f>PXIL!N8</f>
        <v>0</v>
      </c>
      <c r="AK8" s="75">
        <f>RTM_IEX!H8</f>
        <v>11.53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525.71989799415371</v>
      </c>
      <c r="P9" s="77">
        <v>117.46639203308663</v>
      </c>
      <c r="Q9" s="77">
        <v>38.07</v>
      </c>
      <c r="R9" s="80">
        <v>0</v>
      </c>
      <c r="S9" s="80">
        <v>0</v>
      </c>
      <c r="T9" s="78">
        <f>SUMPRODUCT(LTA!F9:AJ9,LTA!F$101:AJ$101,LTA!F$103:AJ$103)</f>
        <v>7.91</v>
      </c>
      <c r="U9" s="78">
        <f>SUMPRODUCT(LTA!F9:AJ9,LTA!F$102:AJ$102,LTA!F$103:AJ$103)</f>
        <v>15.190000000000001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30.650000000000006</v>
      </c>
      <c r="AB9" s="117">
        <f>-STOA!N9</f>
        <v>-161.53</v>
      </c>
      <c r="AC9">
        <f t="shared" si="0"/>
        <v>8.9441223279615301</v>
      </c>
      <c r="AD9">
        <f t="shared" si="1"/>
        <v>642.7617684512901</v>
      </c>
      <c r="AE9">
        <f>'IDT-1'!B9</f>
        <v>0</v>
      </c>
      <c r="AF9" s="26"/>
      <c r="AG9">
        <f t="shared" si="2"/>
        <v>642.7617684512901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514.03195855885235</v>
      </c>
      <c r="P10" s="77">
        <v>117.46639203308663</v>
      </c>
      <c r="Q10" s="77">
        <v>38.07</v>
      </c>
      <c r="R10" s="80">
        <v>0</v>
      </c>
      <c r="S10" s="80">
        <v>0</v>
      </c>
      <c r="T10" s="78">
        <f>SUMPRODUCT(LTA!F10:AJ10,LTA!F$101:AJ$101,LTA!F$103:AJ$103)</f>
        <v>7.75</v>
      </c>
      <c r="U10" s="78">
        <f>SUMPRODUCT(LTA!F10:AJ10,LTA!F$102:AJ$102,LTA!F$103:AJ$103)</f>
        <v>15.379999999999999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30.650000000000006</v>
      </c>
      <c r="AB10" s="117">
        <f>-STOA!N10</f>
        <v>-161.53</v>
      </c>
      <c r="AC10">
        <f t="shared" si="0"/>
        <v>8.7231939104869731</v>
      </c>
      <c r="AD10">
        <f t="shared" si="1"/>
        <v>658.05475743346324</v>
      </c>
      <c r="AE10">
        <f>'IDT-1'!B10</f>
        <v>0</v>
      </c>
      <c r="AF10" s="26"/>
      <c r="AG10">
        <f t="shared" si="2"/>
        <v>658.05475743346324</v>
      </c>
      <c r="AI10" s="75">
        <f>PXIL!H10</f>
        <v>0</v>
      </c>
      <c r="AJ10" s="75">
        <f>PXIL!N10</f>
        <v>0</v>
      </c>
      <c r="AK10" s="75">
        <f>RTM_IEX!H10</f>
        <v>6.73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520.30830928365231</v>
      </c>
      <c r="P11" s="77">
        <v>108.59620904568588</v>
      </c>
      <c r="Q11" s="77">
        <v>38.07</v>
      </c>
      <c r="R11" s="80">
        <v>0</v>
      </c>
      <c r="S11" s="80">
        <v>0</v>
      </c>
      <c r="T11" s="78">
        <f>SUMPRODUCT(LTA!F11:AJ11,LTA!F$101:AJ$101,LTA!F$103:AJ$103)</f>
        <v>7.7000000000000011</v>
      </c>
      <c r="U11" s="78">
        <f>SUMPRODUCT(LTA!F11:AJ11,LTA!F$102:AJ$102,LTA!F$103:AJ$103)</f>
        <v>15.620000000000001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30.650000000000006</v>
      </c>
      <c r="AB11" s="117">
        <f>-STOA!N11</f>
        <v>-161.53</v>
      </c>
      <c r="AC11">
        <f t="shared" si="0"/>
        <v>8.9002818847197478</v>
      </c>
      <c r="AD11">
        <f t="shared" si="1"/>
        <v>619.74383719662956</v>
      </c>
      <c r="AE11">
        <f>'IDT-1'!B11</f>
        <v>0</v>
      </c>
      <c r="AF11" s="26"/>
      <c r="AG11">
        <f t="shared" si="2"/>
        <v>619.74383719662956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553.63194528365239</v>
      </c>
      <c r="P12" s="77">
        <v>69.195106649937259</v>
      </c>
      <c r="Q12" s="77">
        <v>38.07</v>
      </c>
      <c r="R12" s="80">
        <v>0</v>
      </c>
      <c r="S12" s="80">
        <v>0</v>
      </c>
      <c r="T12" s="78">
        <f>SUMPRODUCT(LTA!F12:AJ12,LTA!F$101:AJ$101,LTA!F$103:AJ$103)</f>
        <v>7.5299999999999994</v>
      </c>
      <c r="U12" s="78">
        <f>SUMPRODUCT(LTA!F12:AJ12,LTA!F$102:AJ$102,LTA!F$103:AJ$103)</f>
        <v>16.05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30.650000000000006</v>
      </c>
      <c r="AB12" s="117">
        <f>-STOA!N12</f>
        <v>-161.53</v>
      </c>
      <c r="AC12">
        <f t="shared" si="0"/>
        <v>8.6930864822934968</v>
      </c>
      <c r="AD12">
        <f t="shared" si="1"/>
        <v>654.66356620330714</v>
      </c>
      <c r="AE12">
        <f>'IDT-1'!B12</f>
        <v>0</v>
      </c>
      <c r="AF12" s="26"/>
      <c r="AG12">
        <f t="shared" si="2"/>
        <v>654.66356620330714</v>
      </c>
      <c r="AI12" s="75">
        <f>PXIL!H12</f>
        <v>0</v>
      </c>
      <c r="AJ12" s="75">
        <f>PXIL!N12</f>
        <v>0</v>
      </c>
      <c r="AK12" s="75">
        <f>RTM_IEX!H12</f>
        <v>11.53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570.90409817046907</v>
      </c>
      <c r="P13" s="77">
        <v>56.435447652847238</v>
      </c>
      <c r="Q13" s="77">
        <v>38.07</v>
      </c>
      <c r="R13" s="80">
        <v>0</v>
      </c>
      <c r="S13" s="80">
        <v>0</v>
      </c>
      <c r="T13" s="78">
        <f>SUMPRODUCT(LTA!F13:AJ13,LTA!F$101:AJ$101,LTA!F$103:AJ$103)</f>
        <v>7.8000000000000007</v>
      </c>
      <c r="U13" s="78">
        <f>SUMPRODUCT(LTA!F13:AJ13,LTA!F$102:AJ$102,LTA!F$103:AJ$103)</f>
        <v>16.05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30.650000000000006</v>
      </c>
      <c r="AB13" s="117">
        <f>-STOA!N13</f>
        <v>-161.53</v>
      </c>
      <c r="AC13">
        <f t="shared" si="0"/>
        <v>8.6413357968038564</v>
      </c>
      <c r="AD13">
        <f t="shared" si="1"/>
        <v>648.83455717406503</v>
      </c>
      <c r="AE13">
        <f>'IDT-1'!B13</f>
        <v>0</v>
      </c>
      <c r="AF13" s="26"/>
      <c r="AG13">
        <f t="shared" si="2"/>
        <v>648.83455717406503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570.90409817046907</v>
      </c>
      <c r="P14" s="77">
        <v>56.435447652847238</v>
      </c>
      <c r="Q14" s="77">
        <v>38.07</v>
      </c>
      <c r="R14" s="80">
        <v>0</v>
      </c>
      <c r="S14" s="80">
        <v>0</v>
      </c>
      <c r="T14" s="78">
        <f>SUMPRODUCT(LTA!F14:AJ14,LTA!F$101:AJ$101,LTA!F$103:AJ$103)</f>
        <v>7.6400000000000006</v>
      </c>
      <c r="U14" s="78">
        <f>SUMPRODUCT(LTA!F14:AJ14,LTA!F$102:AJ$102,LTA!F$103:AJ$103)</f>
        <v>16.579999999999998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30.650000000000006</v>
      </c>
      <c r="AB14" s="117">
        <f>-STOA!N14</f>
        <v>-161.53</v>
      </c>
      <c r="AC14">
        <f t="shared" si="0"/>
        <v>8.7207117968038563</v>
      </c>
      <c r="AD14">
        <f t="shared" si="1"/>
        <v>657.77518117406521</v>
      </c>
      <c r="AE14">
        <f>'IDT-1'!B14</f>
        <v>0</v>
      </c>
      <c r="AF14" s="26"/>
      <c r="AG14">
        <f t="shared" si="2"/>
        <v>657.77518117406521</v>
      </c>
      <c r="AI14" s="75">
        <f>PXIL!H14</f>
        <v>0</v>
      </c>
      <c r="AJ14" s="75">
        <f>PXIL!N14</f>
        <v>0</v>
      </c>
      <c r="AK14" s="75">
        <f>RTM_IEX!H14</f>
        <v>8.65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555.99316681686901</v>
      </c>
      <c r="P15" s="77">
        <v>56.435447652847238</v>
      </c>
      <c r="Q15" s="77">
        <v>38.07</v>
      </c>
      <c r="R15" s="80">
        <v>0</v>
      </c>
      <c r="S15" s="80">
        <v>0</v>
      </c>
      <c r="T15" s="78">
        <f>SUMPRODUCT(LTA!F15:AJ15,LTA!F$101:AJ$101,LTA!F$103:AJ$103)</f>
        <v>7.9</v>
      </c>
      <c r="U15" s="78">
        <f>SUMPRODUCT(LTA!F15:AJ15,LTA!F$102:AJ$102,LTA!F$103:AJ$103)</f>
        <v>16.84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30.650000000000006</v>
      </c>
      <c r="AB15" s="117">
        <f>-STOA!N15</f>
        <v>-161.53</v>
      </c>
      <c r="AC15">
        <f t="shared" si="0"/>
        <v>8.8020516816024266</v>
      </c>
      <c r="AD15">
        <f t="shared" si="1"/>
        <v>602.65290993566657</v>
      </c>
      <c r="AE15">
        <f>'IDT-1'!B15</f>
        <v>0</v>
      </c>
      <c r="AF15" s="26"/>
      <c r="AG15">
        <f t="shared" si="2"/>
        <v>602.65290993566657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555.99316681686912</v>
      </c>
      <c r="P16" s="77">
        <v>56.435447652847238</v>
      </c>
      <c r="Q16" s="77">
        <v>38.07</v>
      </c>
      <c r="R16" s="80">
        <v>0</v>
      </c>
      <c r="S16" s="80">
        <v>0</v>
      </c>
      <c r="T16" s="78">
        <f>SUMPRODUCT(LTA!F16:AJ16,LTA!F$101:AJ$101,LTA!F$103:AJ$103)</f>
        <v>7.7</v>
      </c>
      <c r="U16" s="78">
        <f>SUMPRODUCT(LTA!F16:AJ16,LTA!F$102:AJ$102,LTA!F$103:AJ$103)</f>
        <v>17.240000000000002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30.650000000000006</v>
      </c>
      <c r="AB16" s="117">
        <f>-STOA!N16</f>
        <v>-161.53</v>
      </c>
      <c r="AC16">
        <f t="shared" si="0"/>
        <v>8.5197116008921778</v>
      </c>
      <c r="AD16">
        <f t="shared" si="1"/>
        <v>635.13525001637697</v>
      </c>
      <c r="AE16">
        <f>'IDT-1'!B16</f>
        <v>0</v>
      </c>
      <c r="AF16" s="26"/>
      <c r="AG16">
        <f t="shared" si="2"/>
        <v>635.13525001637697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522.66953081686893</v>
      </c>
      <c r="P17" s="77">
        <v>105.71000000000001</v>
      </c>
      <c r="Q17" s="77">
        <v>38.07</v>
      </c>
      <c r="R17" s="80">
        <v>0</v>
      </c>
      <c r="S17" s="80">
        <v>0</v>
      </c>
      <c r="T17" s="78">
        <f>SUMPRODUCT(LTA!F17:AJ17,LTA!F$101:AJ$101,LTA!F$103:AJ$103)</f>
        <v>11.27</v>
      </c>
      <c r="U17" s="78">
        <f>SUMPRODUCT(LTA!F17:AJ17,LTA!F$102:AJ$102,LTA!F$103:AJ$103)</f>
        <v>17.95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30.650000000000006</v>
      </c>
      <c r="AB17" s="117">
        <f>-STOA!N17</f>
        <v>-161.53</v>
      </c>
      <c r="AC17">
        <f t="shared" si="0"/>
        <v>8.6977436647471222</v>
      </c>
      <c r="AD17">
        <f t="shared" si="1"/>
        <v>655.18813429967463</v>
      </c>
      <c r="AE17">
        <f>'IDT-1'!B17</f>
        <v>0</v>
      </c>
      <c r="AF17" s="26"/>
      <c r="AG17">
        <f t="shared" si="2"/>
        <v>655.18813429967463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521.99500481686903</v>
      </c>
      <c r="P18" s="77">
        <v>117.46639203308663</v>
      </c>
      <c r="Q18" s="77">
        <v>38.07</v>
      </c>
      <c r="R18" s="80">
        <v>0</v>
      </c>
      <c r="S18" s="80">
        <v>0</v>
      </c>
      <c r="T18" s="78">
        <f>SUMPRODUCT(LTA!F18:AJ18,LTA!F$101:AJ$101,LTA!F$103:AJ$103)</f>
        <v>11.440000000000001</v>
      </c>
      <c r="U18" s="78">
        <f>SUMPRODUCT(LTA!F18:AJ18,LTA!F$102:AJ$102,LTA!F$103:AJ$103)</f>
        <v>18.34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30.650000000000006</v>
      </c>
      <c r="AB18" s="117">
        <f>-STOA!N18</f>
        <v>-161.53</v>
      </c>
      <c r="AC18">
        <f t="shared" si="0"/>
        <v>8.8001920858382849</v>
      </c>
      <c r="AD18">
        <f t="shared" si="1"/>
        <v>666.72755191167028</v>
      </c>
      <c r="AE18">
        <f>'IDT-1'!B18</f>
        <v>0</v>
      </c>
      <c r="AF18" s="26"/>
      <c r="AG18">
        <f t="shared" si="2"/>
        <v>666.72755191167028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525.55516324990083</v>
      </c>
      <c r="P19" s="77">
        <v>117.46639203308663</v>
      </c>
      <c r="Q19" s="77">
        <v>38.07</v>
      </c>
      <c r="R19" s="80">
        <v>0</v>
      </c>
      <c r="S19" s="80">
        <v>0</v>
      </c>
      <c r="T19" s="78">
        <f>SUMPRODUCT(LTA!F19:AJ19,LTA!F$101:AJ$101,LTA!F$103:AJ$103)</f>
        <v>11.92</v>
      </c>
      <c r="U19" s="78">
        <f>SUMPRODUCT(LTA!F19:AJ19,LTA!F$102:AJ$102,LTA!F$103:AJ$103)</f>
        <v>18.82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30.650000000000006</v>
      </c>
      <c r="AB19" s="117">
        <f>-STOA!N19</f>
        <v>-161.53</v>
      </c>
      <c r="AC19">
        <f t="shared" si="0"/>
        <v>9.1595820708479962</v>
      </c>
      <c r="AD19">
        <f t="shared" si="1"/>
        <v>634.88832035969222</v>
      </c>
      <c r="AE19">
        <f>'IDT-1'!B19</f>
        <v>0</v>
      </c>
      <c r="AF19" s="26"/>
      <c r="AG19">
        <f t="shared" si="2"/>
        <v>634.88832035969222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539.31435923400443</v>
      </c>
      <c r="P20" s="77">
        <v>117.46639203308663</v>
      </c>
      <c r="Q20" s="77">
        <v>38.07</v>
      </c>
      <c r="R20" s="80">
        <v>0</v>
      </c>
      <c r="S20" s="80">
        <v>0</v>
      </c>
      <c r="T20" s="78">
        <f>SUMPRODUCT(LTA!F20:AJ20,LTA!F$101:AJ$101,LTA!F$103:AJ$103)</f>
        <v>12.61</v>
      </c>
      <c r="U20" s="78">
        <f>SUMPRODUCT(LTA!F20:AJ20,LTA!F$102:AJ$102,LTA!F$103:AJ$103)</f>
        <v>19.16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30.650000000000006</v>
      </c>
      <c r="AB20" s="117">
        <f>-STOA!N20</f>
        <v>-161.53</v>
      </c>
      <c r="AC20">
        <f t="shared" si="0"/>
        <v>8.9701144047090757</v>
      </c>
      <c r="AD20">
        <f t="shared" si="1"/>
        <v>685.86698400993475</v>
      </c>
      <c r="AE20">
        <f>'IDT-1'!B20</f>
        <v>0</v>
      </c>
      <c r="AF20" s="26"/>
      <c r="AG20">
        <f t="shared" si="2"/>
        <v>685.86698400993475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553.72516324990067</v>
      </c>
      <c r="P21" s="77">
        <v>117.46639203308663</v>
      </c>
      <c r="Q21" s="77">
        <v>38.07</v>
      </c>
      <c r="R21" s="80">
        <v>0</v>
      </c>
      <c r="S21" s="80">
        <v>0</v>
      </c>
      <c r="T21" s="78">
        <f>SUMPRODUCT(LTA!F21:AJ21,LTA!F$101:AJ$101,LTA!F$103:AJ$103)</f>
        <v>13.09</v>
      </c>
      <c r="U21" s="78">
        <f>SUMPRODUCT(LTA!F21:AJ21,LTA!F$102:AJ$102,LTA!F$103:AJ$103)</f>
        <v>19.690000000000001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30.650000000000006</v>
      </c>
      <c r="AB21" s="117">
        <f>-STOA!N21</f>
        <v>-161.53</v>
      </c>
      <c r="AC21">
        <f t="shared" si="0"/>
        <v>9.3810394332370191</v>
      </c>
      <c r="AD21">
        <f t="shared" si="1"/>
        <v>669.87686299730319</v>
      </c>
      <c r="AE21">
        <f>'IDT-1'!B21</f>
        <v>0</v>
      </c>
      <c r="AF21" s="26"/>
      <c r="AG21">
        <f t="shared" si="2"/>
        <v>669.87686299730319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582.8174158588007</v>
      </c>
      <c r="P22" s="77">
        <v>117.46639203308663</v>
      </c>
      <c r="Q22" s="77">
        <v>38.07</v>
      </c>
      <c r="R22" s="80">
        <v>0</v>
      </c>
      <c r="S22" s="80">
        <v>0</v>
      </c>
      <c r="T22" s="78">
        <f>SUMPRODUCT(LTA!F22:AJ22,LTA!F$101:AJ$101,LTA!F$103:AJ$103)</f>
        <v>13.94</v>
      </c>
      <c r="U22" s="78">
        <f>SUMPRODUCT(LTA!F22:AJ22,LTA!F$102:AJ$102,LTA!F$103:AJ$103)</f>
        <v>20.16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30.650000000000006</v>
      </c>
      <c r="AB22" s="117">
        <f>-STOA!N22</f>
        <v>-161.53</v>
      </c>
      <c r="AC22">
        <f t="shared" si="0"/>
        <v>9.3734453030072835</v>
      </c>
      <c r="AD22">
        <f t="shared" si="1"/>
        <v>731.29670973643283</v>
      </c>
      <c r="AE22">
        <f>'IDT-1'!B22</f>
        <v>0</v>
      </c>
      <c r="AF22" s="26"/>
      <c r="AG22">
        <f t="shared" si="2"/>
        <v>731.29670973643283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628.24805402828088</v>
      </c>
      <c r="P23" s="77">
        <v>117.46639203308663</v>
      </c>
      <c r="Q23" s="77">
        <v>38.07</v>
      </c>
      <c r="R23" s="80">
        <v>0</v>
      </c>
      <c r="S23" s="80">
        <v>0</v>
      </c>
      <c r="T23" s="78">
        <f>SUMPRODUCT(LTA!F23:AJ23,LTA!F$101:AJ$101,LTA!F$103:AJ$103)</f>
        <v>18.55</v>
      </c>
      <c r="U23" s="78">
        <f>SUMPRODUCT(LTA!F23:AJ23,LTA!F$102:AJ$102,LTA!F$103:AJ$103)</f>
        <v>20.9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30.650000000000006</v>
      </c>
      <c r="AB23" s="117">
        <f>-STOA!N23</f>
        <v>-161.53</v>
      </c>
      <c r="AC23">
        <f t="shared" si="0"/>
        <v>10.006346918898709</v>
      </c>
      <c r="AD23">
        <f t="shared" si="1"/>
        <v>802.58444629002156</v>
      </c>
      <c r="AE23">
        <f>'IDT-1'!B23</f>
        <v>0</v>
      </c>
      <c r="AF23" s="26"/>
      <c r="AG23">
        <f t="shared" si="2"/>
        <v>802.58444629002156</v>
      </c>
      <c r="AI23" s="75">
        <f>PXIL!H23</f>
        <v>0</v>
      </c>
      <c r="AJ23" s="75">
        <f>PXIL!N23</f>
        <v>0</v>
      </c>
      <c r="AK23" s="75">
        <f>RTM_IEX!H23</f>
        <v>21.14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681.72082553973814</v>
      </c>
      <c r="P24" s="77">
        <v>117.46607436520658</v>
      </c>
      <c r="Q24" s="77">
        <v>38.07</v>
      </c>
      <c r="R24" s="80">
        <v>0</v>
      </c>
      <c r="S24" s="80">
        <v>0</v>
      </c>
      <c r="T24" s="78">
        <f>SUMPRODUCT(LTA!F24:AJ24,LTA!F$101:AJ$101,LTA!F$103:AJ$103)</f>
        <v>18.39</v>
      </c>
      <c r="U24" s="78">
        <f>SUMPRODUCT(LTA!F24:AJ24,LTA!F$102:AJ$102,LTA!F$103:AJ$103)</f>
        <v>21.58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30.650000000000006</v>
      </c>
      <c r="AB24" s="117">
        <f>-STOA!N24</f>
        <v>-161.53</v>
      </c>
      <c r="AC24">
        <f t="shared" si="0"/>
        <v>10.295448512722189</v>
      </c>
      <c r="AD24">
        <f t="shared" si="1"/>
        <v>835.14779853977541</v>
      </c>
      <c r="AE24">
        <f>'IDT-1'!B24</f>
        <v>0</v>
      </c>
      <c r="AF24" s="26"/>
      <c r="AG24">
        <f t="shared" si="2"/>
        <v>835.14779853977541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706.35994741203785</v>
      </c>
      <c r="P25" s="77">
        <v>117.46451699738503</v>
      </c>
      <c r="Q25" s="77">
        <v>38.07</v>
      </c>
      <c r="R25" s="80">
        <v>0</v>
      </c>
      <c r="S25" s="80">
        <v>0</v>
      </c>
      <c r="T25" s="78">
        <f>SUMPRODUCT(LTA!F25:AJ25,LTA!F$101:AJ$101,LTA!F$103:AJ$103)</f>
        <v>18.5</v>
      </c>
      <c r="U25" s="78">
        <f>SUMPRODUCT(LTA!F25:AJ25,LTA!F$102:AJ$102,LTA!F$103:AJ$103)</f>
        <v>21.9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30.650000000000006</v>
      </c>
      <c r="AB25" s="117">
        <f>-STOA!N25</f>
        <v>-161.53</v>
      </c>
      <c r="AC25">
        <f t="shared" si="0"/>
        <v>10.913451080361598</v>
      </c>
      <c r="AD25">
        <f t="shared" si="1"/>
        <v>904.75736047661417</v>
      </c>
      <c r="AE25">
        <f>'IDT-1'!B25</f>
        <v>9</v>
      </c>
      <c r="AF25" s="26"/>
      <c r="AG25">
        <f t="shared" si="2"/>
        <v>913.75736047661417</v>
      </c>
      <c r="AI25" s="75">
        <f>PXIL!H25</f>
        <v>0</v>
      </c>
      <c r="AJ25" s="75">
        <f>PXIL!N25</f>
        <v>0</v>
      </c>
      <c r="AK25" s="75">
        <f>RTM_IEX!H25</f>
        <v>45.16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729.23533899904737</v>
      </c>
      <c r="P26" s="77">
        <v>117.46451699738503</v>
      </c>
      <c r="Q26" s="77">
        <v>38.07</v>
      </c>
      <c r="R26" s="80">
        <v>0</v>
      </c>
      <c r="S26" s="80">
        <v>0</v>
      </c>
      <c r="T26" s="78">
        <f>SUMPRODUCT(LTA!F26:AJ26,LTA!F$101:AJ$101,LTA!F$103:AJ$103)</f>
        <v>18.579999999999998</v>
      </c>
      <c r="U26" s="78">
        <f>SUMPRODUCT(LTA!F26:AJ26,LTA!F$102:AJ$102,LTA!F$103:AJ$103)</f>
        <v>29.389999999999997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30.650000000000006</v>
      </c>
      <c r="AB26" s="117">
        <f>-STOA!N26</f>
        <v>-161.53</v>
      </c>
      <c r="AC26">
        <f t="shared" si="0"/>
        <v>11.206802526327284</v>
      </c>
      <c r="AD26">
        <f t="shared" si="1"/>
        <v>937.79940061765819</v>
      </c>
      <c r="AE26">
        <f>'IDT-1'!B26</f>
        <v>38</v>
      </c>
      <c r="AF26" s="26"/>
      <c r="AG26">
        <f t="shared" si="2"/>
        <v>975.79940061765819</v>
      </c>
      <c r="AI26" s="75">
        <f>PXIL!H26</f>
        <v>0</v>
      </c>
      <c r="AJ26" s="75">
        <f>PXIL!N26</f>
        <v>0</v>
      </c>
      <c r="AK26" s="75">
        <f>RTM_IEX!H26</f>
        <v>48.05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807.6561939554382</v>
      </c>
      <c r="P27" s="77">
        <v>117.46451699738503</v>
      </c>
      <c r="Q27" s="77">
        <v>38.07</v>
      </c>
      <c r="R27" s="80">
        <v>0</v>
      </c>
      <c r="S27" s="80">
        <v>0</v>
      </c>
      <c r="T27" s="78">
        <f>SUMPRODUCT(LTA!F27:AJ27,LTA!F$101:AJ$101,LTA!F$103:AJ$103)</f>
        <v>18.7</v>
      </c>
      <c r="U27" s="78">
        <f>SUMPRODUCT(LTA!F27:AJ27,LTA!F$102:AJ$102,LTA!F$103:AJ$103)</f>
        <v>28.79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177.78</v>
      </c>
      <c r="AB27" s="117">
        <f>-STOA!N27</f>
        <v>-299.08</v>
      </c>
      <c r="AC27">
        <f t="shared" si="0"/>
        <v>14.061892490621483</v>
      </c>
      <c r="AD27">
        <f t="shared" si="1"/>
        <v>983.06516560975433</v>
      </c>
      <c r="AE27">
        <f>'IDT-1'!B27</f>
        <v>46.638000000000005</v>
      </c>
      <c r="AF27" s="26"/>
      <c r="AG27">
        <f t="shared" si="2"/>
        <v>1029.7031656097543</v>
      </c>
      <c r="AI27" s="75">
        <f>PXIL!H27</f>
        <v>0</v>
      </c>
      <c r="AJ27" s="75">
        <f>PXIL!N27</f>
        <v>0</v>
      </c>
      <c r="AK27" s="75">
        <f>RTM_IEX!H27</f>
        <v>8.65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849.93051897963835</v>
      </c>
      <c r="P28" s="77">
        <v>117.46451699738503</v>
      </c>
      <c r="Q28" s="77">
        <v>38.07</v>
      </c>
      <c r="R28" s="80">
        <v>1.7200000000000002</v>
      </c>
      <c r="S28" s="80">
        <v>0</v>
      </c>
      <c r="T28" s="78">
        <f>SUMPRODUCT(LTA!F28:AJ28,LTA!F$101:AJ$101,LTA!F$103:AJ$103)</f>
        <v>18.759999999999998</v>
      </c>
      <c r="U28" s="78">
        <f>SUMPRODUCT(LTA!F28:AJ28,LTA!F$102:AJ$102,LTA!F$103:AJ$103)</f>
        <v>28.36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263.31</v>
      </c>
      <c r="AB28" s="117">
        <f>-STOA!N28</f>
        <v>-299.08</v>
      </c>
      <c r="AC28">
        <f t="shared" si="0"/>
        <v>15.485946550834445</v>
      </c>
      <c r="AD28">
        <f t="shared" si="1"/>
        <v>1143.4654365737415</v>
      </c>
      <c r="AE28">
        <f>'IDT-1'!B28</f>
        <v>9.1140000000000008</v>
      </c>
      <c r="AF28" s="26"/>
      <c r="AG28">
        <f t="shared" si="2"/>
        <v>1152.5794365737415</v>
      </c>
      <c r="AI28" s="75">
        <f>PXIL!H28</f>
        <v>0</v>
      </c>
      <c r="AJ28" s="75">
        <f>PXIL!N28</f>
        <v>0</v>
      </c>
      <c r="AK28" s="75">
        <f>RTM_IEX!H28</f>
        <v>41.32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79.586363594827986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855.30525243058378</v>
      </c>
      <c r="P29" s="77">
        <v>117.46451699738503</v>
      </c>
      <c r="Q29" s="77">
        <v>38.07</v>
      </c>
      <c r="R29" s="80">
        <v>9.06</v>
      </c>
      <c r="S29" s="80">
        <v>0</v>
      </c>
      <c r="T29" s="78">
        <f>SUMPRODUCT(LTA!F29:AJ29,LTA!F$101:AJ$101,LTA!F$103:AJ$103)</f>
        <v>22.04</v>
      </c>
      <c r="U29" s="78">
        <f>SUMPRODUCT(LTA!F29:AJ29,LTA!F$102:AJ$102,LTA!F$103:AJ$103)</f>
        <v>28.64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338.27</v>
      </c>
      <c r="AB29" s="117">
        <f>-STOA!N29</f>
        <v>-299.08</v>
      </c>
      <c r="AC29">
        <f t="shared" si="0"/>
        <v>15.88614597605155</v>
      </c>
      <c r="AD29">
        <f t="shared" si="1"/>
        <v>1188.542444559559</v>
      </c>
      <c r="AE29">
        <f>'IDT-1'!B29</f>
        <v>24.679000000000002</v>
      </c>
      <c r="AF29" s="26"/>
      <c r="AG29">
        <f t="shared" si="2"/>
        <v>1213.2214445595591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855.30525243058378</v>
      </c>
      <c r="P30" s="77">
        <v>117.46451699738503</v>
      </c>
      <c r="Q30" s="77">
        <v>38.07</v>
      </c>
      <c r="R30" s="80">
        <v>19.434930220756154</v>
      </c>
      <c r="S30" s="80">
        <v>0</v>
      </c>
      <c r="T30" s="78">
        <f>SUMPRODUCT(LTA!F30:AJ30,LTA!F$101:AJ$101,LTA!F$103:AJ$103)</f>
        <v>22.66</v>
      </c>
      <c r="U30" s="78">
        <f>SUMPRODUCT(LTA!F30:AJ30,LTA!F$102:AJ$102,LTA!F$103:AJ$103)</f>
        <v>28.970000000000002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398.81999999999994</v>
      </c>
      <c r="AB30" s="117">
        <f>-STOA!N30</f>
        <v>-299.08</v>
      </c>
      <c r="AC30">
        <f t="shared" si="0"/>
        <v>16.694941362359714</v>
      </c>
      <c r="AD30">
        <f t="shared" si="1"/>
        <v>1279.6422157991788</v>
      </c>
      <c r="AE30">
        <f>'IDT-1'!B30</f>
        <v>0</v>
      </c>
      <c r="AF30" s="26"/>
      <c r="AG30">
        <f t="shared" si="2"/>
        <v>1279.6422157991788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79.586363594827986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869.03607270898385</v>
      </c>
      <c r="P31" s="77">
        <v>117.46451699738503</v>
      </c>
      <c r="Q31" s="77">
        <v>38.07</v>
      </c>
      <c r="R31" s="80">
        <v>34.470000000000006</v>
      </c>
      <c r="S31" s="80">
        <v>0</v>
      </c>
      <c r="T31" s="78">
        <f>SUMPRODUCT(LTA!F31:AJ31,LTA!F$101:AJ$101,LTA!F$103:AJ$103)</f>
        <v>23.98</v>
      </c>
      <c r="U31" s="78">
        <f>SUMPRODUCT(LTA!F31:AJ31,LTA!F$102:AJ$102,LTA!F$103:AJ$103)</f>
        <v>29.01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425.78</v>
      </c>
      <c r="AB31" s="117">
        <f>-STOA!N31</f>
        <v>-299.08</v>
      </c>
      <c r="AC31">
        <f t="shared" si="0"/>
        <v>17.491541953177823</v>
      </c>
      <c r="AD31">
        <f t="shared" si="1"/>
        <v>1262.8978688608327</v>
      </c>
      <c r="AE31">
        <f>'IDT-1'!B31</f>
        <v>0</v>
      </c>
      <c r="AF31" s="26"/>
      <c r="AG31">
        <f t="shared" si="2"/>
        <v>1262.8978688608327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79.586363594827986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869.03607270898385</v>
      </c>
      <c r="P32" s="77">
        <v>117.46451699738503</v>
      </c>
      <c r="Q32" s="77">
        <v>38.07</v>
      </c>
      <c r="R32" s="80">
        <v>38.010000000000005</v>
      </c>
      <c r="S32" s="80">
        <v>0</v>
      </c>
      <c r="T32" s="78">
        <f>SUMPRODUCT(LTA!F32:AJ32,LTA!F$101:AJ$101,LTA!F$103:AJ$103)</f>
        <v>32.159999999999997</v>
      </c>
      <c r="U32" s="78">
        <f>SUMPRODUCT(LTA!F32:AJ32,LTA!F$102:AJ$102,LTA!F$103:AJ$103)</f>
        <v>29.05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448.23999999999995</v>
      </c>
      <c r="AB32" s="117">
        <f>-STOA!N32</f>
        <v>-299.08</v>
      </c>
      <c r="AC32">
        <f t="shared" si="0"/>
        <v>17.322137194501469</v>
      </c>
      <c r="AD32">
        <f t="shared" si="1"/>
        <v>1350.2872736195091</v>
      </c>
      <c r="AE32">
        <f>'IDT-1'!B32</f>
        <v>0</v>
      </c>
      <c r="AF32" s="26"/>
      <c r="AG32">
        <f t="shared" si="2"/>
        <v>1350.2872736195091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79.586363594827986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869.03607270898385</v>
      </c>
      <c r="P33" s="77">
        <v>117.46451699738503</v>
      </c>
      <c r="Q33" s="77">
        <v>38.07</v>
      </c>
      <c r="R33" s="80">
        <v>38.010000000000005</v>
      </c>
      <c r="S33" s="80">
        <v>0</v>
      </c>
      <c r="T33" s="78">
        <f>SUMPRODUCT(LTA!F33:AJ33,LTA!F$101:AJ$101,LTA!F$103:AJ$103)</f>
        <v>42.61</v>
      </c>
      <c r="U33" s="78">
        <f>SUMPRODUCT(LTA!F33:AJ33,LTA!F$102:AJ$102,LTA!F$103:AJ$103)</f>
        <v>29.150000000000002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457.2399999999999</v>
      </c>
      <c r="AB33" s="117">
        <f>-STOA!N33</f>
        <v>-299.08</v>
      </c>
      <c r="AC33">
        <f t="shared" si="0"/>
        <v>18.248818033888071</v>
      </c>
      <c r="AD33">
        <f t="shared" si="1"/>
        <v>1283.9105927801222</v>
      </c>
      <c r="AE33">
        <f>'IDT-1'!B33</f>
        <v>0</v>
      </c>
      <c r="AF33" s="26"/>
      <c r="AG33">
        <f t="shared" si="2"/>
        <v>1283.9105927801222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15.072457512813596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79.586363594827986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812.25577798758354</v>
      </c>
      <c r="P34" s="77">
        <v>117.46451699738503</v>
      </c>
      <c r="Q34" s="77">
        <v>38.07</v>
      </c>
      <c r="R34" s="80">
        <v>38.010000000000005</v>
      </c>
      <c r="S34" s="80">
        <v>0</v>
      </c>
      <c r="T34" s="78">
        <f>SUMPRODUCT(LTA!F34:AJ34,LTA!F$101:AJ$101,LTA!F$103:AJ$103)</f>
        <v>65.77</v>
      </c>
      <c r="U34" s="78">
        <f>SUMPRODUCT(LTA!F34:AJ34,LTA!F$102:AJ$102,LTA!F$103:AJ$103)</f>
        <v>29.02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514.12999999999988</v>
      </c>
      <c r="AB34" s="117">
        <f>-STOA!N34</f>
        <v>-299.08</v>
      </c>
      <c r="AC34">
        <f t="shared" si="0"/>
        <v>18.283763017418039</v>
      </c>
      <c r="AD34">
        <f t="shared" si="1"/>
        <v>1326.015353075192</v>
      </c>
      <c r="AE34">
        <f>'IDT-1'!B34</f>
        <v>0</v>
      </c>
      <c r="AF34" s="26"/>
      <c r="AG34">
        <f t="shared" si="2"/>
        <v>1326.015353075192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772.16140014508358</v>
      </c>
      <c r="P35" s="77">
        <v>117.46451699738503</v>
      </c>
      <c r="Q35" s="77">
        <v>38.07</v>
      </c>
      <c r="R35" s="80">
        <v>42.980000000000004</v>
      </c>
      <c r="S35" s="80">
        <v>0</v>
      </c>
      <c r="T35" s="78">
        <f>SUMPRODUCT(LTA!F35:AJ35,LTA!F$101:AJ$101,LTA!F$103:AJ$103)</f>
        <v>101.64999999999999</v>
      </c>
      <c r="U35" s="78">
        <f>SUMPRODUCT(LTA!F35:AJ35,LTA!F$102:AJ$102,LTA!F$103:AJ$103)</f>
        <v>26.200000000000003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495.24000000000007</v>
      </c>
      <c r="AB35" s="117">
        <f>-STOA!N35</f>
        <v>-299.08</v>
      </c>
      <c r="AC35">
        <f t="shared" si="0"/>
        <v>18.018194794625888</v>
      </c>
      <c r="AD35">
        <f t="shared" si="1"/>
        <v>1354.3601798606564</v>
      </c>
      <c r="AE35">
        <f>'IDT-1'!B35</f>
        <v>0</v>
      </c>
      <c r="AF35" s="26"/>
      <c r="AG35">
        <f t="shared" si="2"/>
        <v>1354.3601798606564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4.1194924986929946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741.87054936088362</v>
      </c>
      <c r="P36" s="77">
        <v>117.46451699738503</v>
      </c>
      <c r="Q36" s="77">
        <v>38.07</v>
      </c>
      <c r="R36" s="80">
        <v>42.980000000000004</v>
      </c>
      <c r="S36" s="80">
        <v>0</v>
      </c>
      <c r="T36" s="78">
        <f>SUMPRODUCT(LTA!F36:AJ36,LTA!F$101:AJ$101,LTA!F$103:AJ$103)</f>
        <v>132.83000000000001</v>
      </c>
      <c r="U36" s="78">
        <f>SUMPRODUCT(LTA!F36:AJ36,LTA!F$102:AJ$102,LTA!F$103:AJ$103)</f>
        <v>24.68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478.73</v>
      </c>
      <c r="AB36" s="117">
        <f>-STOA!N36</f>
        <v>-299.08</v>
      </c>
      <c r="AC36">
        <f t="shared" si="0"/>
        <v>17.79760359816725</v>
      </c>
      <c r="AD36">
        <f t="shared" si="1"/>
        <v>1323.4869552587945</v>
      </c>
      <c r="AE36">
        <f>'IDT-1'!B36</f>
        <v>0</v>
      </c>
      <c r="AF36" s="26"/>
      <c r="AG36">
        <f t="shared" si="2"/>
        <v>1323.4869552587945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4.1194924986929946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713.87863417743938</v>
      </c>
      <c r="P37" s="77">
        <v>117.46451699738503</v>
      </c>
      <c r="Q37" s="77">
        <v>38.07</v>
      </c>
      <c r="R37" s="80">
        <v>42.980000000000004</v>
      </c>
      <c r="S37" s="80">
        <v>0</v>
      </c>
      <c r="T37" s="78">
        <f>SUMPRODUCT(LTA!F37:AJ37,LTA!F$101:AJ$101,LTA!F$103:AJ$103)</f>
        <v>163.89000000000001</v>
      </c>
      <c r="U37" s="78">
        <f>SUMPRODUCT(LTA!F37:AJ37,LTA!F$102:AJ$102,LTA!F$103:AJ$103)</f>
        <v>24.200000000000003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492.03999999999996</v>
      </c>
      <c r="AB37" s="117">
        <f>-STOA!N37</f>
        <v>-299.08</v>
      </c>
      <c r="AC37">
        <f t="shared" si="0"/>
        <v>17.58238164366513</v>
      </c>
      <c r="AD37">
        <f t="shared" si="1"/>
        <v>1379.6002620298525</v>
      </c>
      <c r="AE37">
        <f>'IDT-1'!B37</f>
        <v>0</v>
      </c>
      <c r="AF37" s="26"/>
      <c r="AG37">
        <f t="shared" si="2"/>
        <v>1379.6002620298525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4.1194924986929946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704.0150808919467</v>
      </c>
      <c r="P38" s="77">
        <v>117.46451699738503</v>
      </c>
      <c r="Q38" s="77">
        <v>38.07</v>
      </c>
      <c r="R38" s="80">
        <v>42.980000000000004</v>
      </c>
      <c r="S38" s="80">
        <v>0</v>
      </c>
      <c r="T38" s="78">
        <f>SUMPRODUCT(LTA!F38:AJ38,LTA!F$101:AJ$101,LTA!F$103:AJ$103)</f>
        <v>192.4</v>
      </c>
      <c r="U38" s="78">
        <f>SUMPRODUCT(LTA!F38:AJ38,LTA!F$102:AJ$102,LTA!F$103:AJ$103)</f>
        <v>23.709999999999997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504.46</v>
      </c>
      <c r="AB38" s="117">
        <f>-STOA!N38</f>
        <v>-299.08</v>
      </c>
      <c r="AC38">
        <f t="shared" si="0"/>
        <v>17.975748160063528</v>
      </c>
      <c r="AD38">
        <f t="shared" si="1"/>
        <v>1395.7833422279614</v>
      </c>
      <c r="AE38">
        <f>'IDT-1'!B38</f>
        <v>0</v>
      </c>
      <c r="AF38" s="26"/>
      <c r="AG38">
        <f t="shared" si="2"/>
        <v>1395.7833422279614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15.072457512813596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696.8764271563374</v>
      </c>
      <c r="P39" s="77">
        <v>117.46451699738503</v>
      </c>
      <c r="Q39" s="77">
        <v>38.07</v>
      </c>
      <c r="R39" s="80">
        <v>42.980000000000004</v>
      </c>
      <c r="S39" s="80">
        <v>0</v>
      </c>
      <c r="T39" s="78">
        <f>SUMPRODUCT(LTA!F39:AJ39,LTA!F$101:AJ$101,LTA!F$103:AJ$103)</f>
        <v>222.97</v>
      </c>
      <c r="U39" s="78">
        <f>SUMPRODUCT(LTA!F39:AJ39,LTA!F$102:AJ$102,LTA!F$103:AJ$103)</f>
        <v>23.61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112.44</v>
      </c>
      <c r="Z39" s="75">
        <f>IEX!N39</f>
        <v>0</v>
      </c>
      <c r="AA39" s="117">
        <f>STOA!H39</f>
        <v>410.47</v>
      </c>
      <c r="AB39" s="117">
        <f>-STOA!N39</f>
        <v>-299.08</v>
      </c>
      <c r="AC39">
        <f t="shared" si="0"/>
        <v>18.644007032324922</v>
      </c>
      <c r="AD39">
        <f t="shared" si="1"/>
        <v>1424.8493946342112</v>
      </c>
      <c r="AE39">
        <f>'IDT-1'!B39</f>
        <v>0</v>
      </c>
      <c r="AF39" s="26"/>
      <c r="AG39">
        <f t="shared" si="2"/>
        <v>1424.8493946342112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15.072457512813596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79.586363594827986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704.84117451019722</v>
      </c>
      <c r="P40" s="77">
        <v>117.46451699738503</v>
      </c>
      <c r="Q40" s="77">
        <v>38.07</v>
      </c>
      <c r="R40" s="80">
        <v>42.980000000000004</v>
      </c>
      <c r="S40" s="80">
        <v>0</v>
      </c>
      <c r="T40" s="78">
        <f>SUMPRODUCT(LTA!F40:AJ40,LTA!F$101:AJ$101,LTA!F$103:AJ$103)</f>
        <v>247.57</v>
      </c>
      <c r="U40" s="78">
        <f>SUMPRODUCT(LTA!F40:AJ40,LTA!F$102:AJ$102,LTA!F$103:AJ$103)</f>
        <v>23.86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109.55</v>
      </c>
      <c r="Z40" s="75">
        <f>IEX!N40</f>
        <v>0</v>
      </c>
      <c r="AA40" s="117">
        <f>STOA!H40</f>
        <v>420.97</v>
      </c>
      <c r="AB40" s="117">
        <f>-STOA!N40</f>
        <v>-299.08</v>
      </c>
      <c r="AC40">
        <f t="shared" si="0"/>
        <v>18.770180043540201</v>
      </c>
      <c r="AD40">
        <f t="shared" si="1"/>
        <v>1451.1143325716837</v>
      </c>
      <c r="AE40">
        <f>'IDT-1'!B40</f>
        <v>0</v>
      </c>
      <c r="AF40" s="26"/>
      <c r="AG40">
        <f t="shared" si="2"/>
        <v>1451.1143325716837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15.072457512813596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79.586363594827986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669.08413361815212</v>
      </c>
      <c r="P41" s="77">
        <v>117.46451699738503</v>
      </c>
      <c r="Q41" s="77">
        <v>38.07</v>
      </c>
      <c r="R41" s="80">
        <v>42.980000000000004</v>
      </c>
      <c r="S41" s="80">
        <v>0</v>
      </c>
      <c r="T41" s="78">
        <f>SUMPRODUCT(LTA!F41:AJ41,LTA!F$101:AJ$101,LTA!F$103:AJ$103)</f>
        <v>270.92999999999995</v>
      </c>
      <c r="U41" s="78">
        <f>SUMPRODUCT(LTA!F41:AJ41,LTA!F$102:AJ$102,LTA!F$103:AJ$103)</f>
        <v>18.55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67.27</v>
      </c>
      <c r="Z41" s="75">
        <f>IEX!N41</f>
        <v>0</v>
      </c>
      <c r="AA41" s="117">
        <f>STOA!H41</f>
        <v>429.37</v>
      </c>
      <c r="AB41" s="117">
        <f>-STOA!N41</f>
        <v>-299.08</v>
      </c>
      <c r="AC41">
        <f t="shared" si="0"/>
        <v>18.243920130502147</v>
      </c>
      <c r="AD41">
        <f t="shared" si="1"/>
        <v>1454.1135515926765</v>
      </c>
      <c r="AE41">
        <f>'IDT-1'!B41</f>
        <v>0</v>
      </c>
      <c r="AF41" s="26"/>
      <c r="AG41">
        <f t="shared" si="2"/>
        <v>1454.1135515926765</v>
      </c>
      <c r="AI41" s="75">
        <f>PXIL!H41</f>
        <v>0</v>
      </c>
      <c r="AJ41" s="75">
        <f>PXIL!N41</f>
        <v>0</v>
      </c>
      <c r="AK41" s="75">
        <f>RTM_IEX!H41</f>
        <v>23.06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14.205711117271971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79.586363594827986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666.57892569952901</v>
      </c>
      <c r="P42" s="77">
        <v>117.46451699738503</v>
      </c>
      <c r="Q42" s="77">
        <v>38.07</v>
      </c>
      <c r="R42" s="80">
        <v>42.980000000000004</v>
      </c>
      <c r="S42" s="80">
        <v>0</v>
      </c>
      <c r="T42" s="78">
        <f>SUMPRODUCT(LTA!F42:AJ42,LTA!F$101:AJ$101,LTA!F$103:AJ$103)</f>
        <v>292.17</v>
      </c>
      <c r="U42" s="78">
        <f>SUMPRODUCT(LTA!F42:AJ42,LTA!F$102:AJ$102,LTA!F$103:AJ$103)</f>
        <v>18.440000000000001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437.07</v>
      </c>
      <c r="AB42" s="117">
        <f>-STOA!N42</f>
        <v>-299.08</v>
      </c>
      <c r="AC42">
        <f t="shared" si="0"/>
        <v>18.171985482981405</v>
      </c>
      <c r="AD42">
        <f t="shared" si="1"/>
        <v>1405.8335319260327</v>
      </c>
      <c r="AE42">
        <f>'IDT-1'!B42</f>
        <v>0</v>
      </c>
      <c r="AF42" s="26"/>
      <c r="AG42">
        <f t="shared" si="2"/>
        <v>1405.8335319260327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-20</v>
      </c>
      <c r="AM42" s="75">
        <f>RTM_PXI!H42</f>
        <v>0</v>
      </c>
      <c r="AN42" s="75">
        <f>RTM_PXI!N42</f>
        <v>0</v>
      </c>
      <c r="AO42" s="192">
        <f>GDAM_IEX!H42</f>
        <v>36.520000000000003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14.205711117271971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79.586363594827986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659.87691082477932</v>
      </c>
      <c r="P43" s="77">
        <v>117.46451699738503</v>
      </c>
      <c r="Q43" s="77">
        <v>38.07</v>
      </c>
      <c r="R43" s="80">
        <v>42.980000000000004</v>
      </c>
      <c r="S43" s="80">
        <v>0</v>
      </c>
      <c r="T43" s="78">
        <f>SUMPRODUCT(LTA!F43:AJ43,LTA!F$101:AJ$101,LTA!F$103:AJ$103)</f>
        <v>312.48</v>
      </c>
      <c r="U43" s="78">
        <f>SUMPRODUCT(LTA!F43:AJ43,LTA!F$102:AJ$102,LTA!F$103:AJ$103)</f>
        <v>18.11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442.67</v>
      </c>
      <c r="AB43" s="117">
        <f>-STOA!N43</f>
        <v>-299.08</v>
      </c>
      <c r="AC43">
        <f t="shared" si="0"/>
        <v>17.949085201639704</v>
      </c>
      <c r="AD43">
        <f t="shared" si="1"/>
        <v>1420.9044173326247</v>
      </c>
      <c r="AE43">
        <f>'IDT-1'!B43</f>
        <v>0</v>
      </c>
      <c r="AF43" s="26"/>
      <c r="AG43">
        <f t="shared" si="2"/>
        <v>1420.9044173326247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12.49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3.6074040858019192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79.586363594827986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671.39503404546963</v>
      </c>
      <c r="P44" s="77">
        <v>117.46451699738503</v>
      </c>
      <c r="Q44" s="77">
        <v>38.07</v>
      </c>
      <c r="R44" s="80">
        <v>42.980000000000004</v>
      </c>
      <c r="S44" s="80">
        <v>0</v>
      </c>
      <c r="T44" s="78">
        <f>SUMPRODUCT(LTA!F44:AJ44,LTA!F$101:AJ$101,LTA!F$103:AJ$103)</f>
        <v>328.70000000000005</v>
      </c>
      <c r="U44" s="78">
        <f>SUMPRODUCT(LTA!F44:AJ44,LTA!F$102:AJ$102,LTA!F$103:AJ$103)</f>
        <v>17.759999999999998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405.89</v>
      </c>
      <c r="AB44" s="117">
        <f>-STOA!N44</f>
        <v>-299.08</v>
      </c>
      <c r="AC44">
        <f t="shared" si="0"/>
        <v>17.959291584104843</v>
      </c>
      <c r="AD44">
        <f t="shared" si="1"/>
        <v>1422.05402713938</v>
      </c>
      <c r="AE44">
        <f>'IDT-1'!B44</f>
        <v>0</v>
      </c>
      <c r="AF44" s="26"/>
      <c r="AG44">
        <f t="shared" si="2"/>
        <v>1422.05402713938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33.64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3.6074040858019192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79.586363594827986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671.50504472796831</v>
      </c>
      <c r="P45" s="77">
        <v>117.46451699738503</v>
      </c>
      <c r="Q45" s="77">
        <v>38.07</v>
      </c>
      <c r="R45" s="80">
        <v>42.980000000000004</v>
      </c>
      <c r="S45" s="80">
        <v>0</v>
      </c>
      <c r="T45" s="78">
        <f>SUMPRODUCT(LTA!F45:AJ45,LTA!F$101:AJ$101,LTA!F$103:AJ$103)</f>
        <v>343.93</v>
      </c>
      <c r="U45" s="78">
        <f>SUMPRODUCT(LTA!F45:AJ45,LTA!F$102:AJ$102,LTA!F$103:AJ$103)</f>
        <v>17.41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363.96000000000004</v>
      </c>
      <c r="AB45" s="117">
        <f>-STOA!N45</f>
        <v>-299.08</v>
      </c>
      <c r="AC45">
        <f t="shared" si="0"/>
        <v>18.350095416609616</v>
      </c>
      <c r="AD45">
        <f t="shared" si="1"/>
        <v>1375.6732339893738</v>
      </c>
      <c r="AE45">
        <f>'IDT-1'!B45</f>
        <v>0</v>
      </c>
      <c r="AF45" s="26"/>
      <c r="AG45">
        <f t="shared" si="2"/>
        <v>1375.6732339893738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-45</v>
      </c>
      <c r="AM45" s="75">
        <f>RTM_PXI!H45</f>
        <v>0</v>
      </c>
      <c r="AN45" s="75">
        <f>RTM_PXI!N45</f>
        <v>0</v>
      </c>
      <c r="AO45" s="192">
        <f>GDAM_IEX!H45</f>
        <v>59.59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3.6074040858019192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79.586363594827986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674.66879322843943</v>
      </c>
      <c r="P46" s="77">
        <v>117.46451699738503</v>
      </c>
      <c r="Q46" s="77">
        <v>38.07</v>
      </c>
      <c r="R46" s="80">
        <v>42.980000000000004</v>
      </c>
      <c r="S46" s="80">
        <v>0</v>
      </c>
      <c r="T46" s="78">
        <f>SUMPRODUCT(LTA!F46:AJ46,LTA!F$101:AJ$101,LTA!F$103:AJ$103)</f>
        <v>357.5</v>
      </c>
      <c r="U46" s="78">
        <f>SUMPRODUCT(LTA!F46:AJ46,LTA!F$102:AJ$102,LTA!F$103:AJ$103)</f>
        <v>16.89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363.96000000000004</v>
      </c>
      <c r="AB46" s="117">
        <f>-STOA!N46</f>
        <v>-299.08</v>
      </c>
      <c r="AC46">
        <f t="shared" si="0"/>
        <v>18.300292490580837</v>
      </c>
      <c r="AD46">
        <f t="shared" si="1"/>
        <v>1400.1967854158736</v>
      </c>
      <c r="AE46">
        <f>'IDT-1'!B46</f>
        <v>0</v>
      </c>
      <c r="AF46" s="26"/>
      <c r="AG46">
        <f t="shared" si="2"/>
        <v>1400.1967854158736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-30</v>
      </c>
      <c r="AM46" s="75">
        <f>RTM_PXI!H46</f>
        <v>0</v>
      </c>
      <c r="AN46" s="75">
        <f>RTM_PXI!N46</f>
        <v>0</v>
      </c>
      <c r="AO46" s="192">
        <f>GDAM_IEX!H46</f>
        <v>52.85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14.205711117271971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79.586363594827986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632.87106887514494</v>
      </c>
      <c r="P47" s="77">
        <v>117.46451699738503</v>
      </c>
      <c r="Q47" s="77">
        <v>38.07</v>
      </c>
      <c r="R47" s="80">
        <v>42.980000000000004</v>
      </c>
      <c r="S47" s="80">
        <v>0</v>
      </c>
      <c r="T47" s="78">
        <f>SUMPRODUCT(LTA!F47:AJ47,LTA!F$101:AJ$101,LTA!F$103:AJ$103)</f>
        <v>364.46000000000004</v>
      </c>
      <c r="U47" s="78">
        <f>SUMPRODUCT(LTA!F47:AJ47,LTA!F$102:AJ$102,LTA!F$103:AJ$103)</f>
        <v>16.670000000000002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278.89</v>
      </c>
      <c r="Z47" s="75">
        <f>IEX!N47</f>
        <v>0</v>
      </c>
      <c r="AA47" s="117">
        <f>STOA!H47</f>
        <v>113.14</v>
      </c>
      <c r="AB47" s="117">
        <f>-STOA!N47</f>
        <v>-299.08</v>
      </c>
      <c r="AC47">
        <f t="shared" si="0"/>
        <v>18.224825792482921</v>
      </c>
      <c r="AD47">
        <f t="shared" si="1"/>
        <v>1451.9628347921471</v>
      </c>
      <c r="AE47">
        <f>'IDT-1'!B47</f>
        <v>0</v>
      </c>
      <c r="AF47" s="26"/>
      <c r="AG47">
        <f t="shared" si="2"/>
        <v>1451.9628347921471</v>
      </c>
      <c r="AI47" s="75">
        <f>PXIL!H47</f>
        <v>0</v>
      </c>
      <c r="AJ47" s="75">
        <f>PXIL!N47</f>
        <v>0</v>
      </c>
      <c r="AK47" s="75">
        <f>RTM_IEX!H47</f>
        <v>61.51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9.42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14.205711117271971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79.586363594827986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632.87106887514494</v>
      </c>
      <c r="P48" s="77">
        <v>117.46451699738503</v>
      </c>
      <c r="Q48" s="77">
        <v>38.07</v>
      </c>
      <c r="R48" s="80">
        <v>42.980000000000004</v>
      </c>
      <c r="S48" s="80">
        <v>0</v>
      </c>
      <c r="T48" s="78">
        <f>SUMPRODUCT(LTA!F48:AJ48,LTA!F$101:AJ$101,LTA!F$103:AJ$103)</f>
        <v>369.41</v>
      </c>
      <c r="U48" s="78">
        <f>SUMPRODUCT(LTA!F48:AJ48,LTA!F$102:AJ$102,LTA!F$103:AJ$103)</f>
        <v>16.3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243.13</v>
      </c>
      <c r="Z48" s="75">
        <f>IEX!N48</f>
        <v>0</v>
      </c>
      <c r="AA48" s="117">
        <f>STOA!H48</f>
        <v>113.14</v>
      </c>
      <c r="AB48" s="117">
        <f>-STOA!N48</f>
        <v>-299.08</v>
      </c>
      <c r="AC48">
        <f t="shared" si="0"/>
        <v>17.842025792482922</v>
      </c>
      <c r="AD48">
        <f t="shared" si="1"/>
        <v>1408.8456347921472</v>
      </c>
      <c r="AE48">
        <f>'IDT-1'!B48</f>
        <v>0</v>
      </c>
      <c r="AF48" s="26"/>
      <c r="AG48">
        <f t="shared" si="2"/>
        <v>1408.8456347921472</v>
      </c>
      <c r="AI48" s="75">
        <f>PXIL!H48</f>
        <v>0</v>
      </c>
      <c r="AJ48" s="75">
        <f>PXIL!N48</f>
        <v>0</v>
      </c>
      <c r="AK48" s="75">
        <f>RTM_IEX!H48</f>
        <v>33.619999999999997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24.99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14.205711117271971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88.922677042160743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632.03797797514494</v>
      </c>
      <c r="P49" s="77">
        <v>117.46451699738503</v>
      </c>
      <c r="Q49" s="77">
        <v>38.07</v>
      </c>
      <c r="R49" s="80">
        <v>42.980000000000004</v>
      </c>
      <c r="S49" s="80">
        <v>0</v>
      </c>
      <c r="T49" s="78">
        <f>SUMPRODUCT(LTA!F49:AJ49,LTA!F$101:AJ$101,LTA!F$103:AJ$103)</f>
        <v>371.78</v>
      </c>
      <c r="U49" s="78">
        <f>SUMPRODUCT(LTA!F49:AJ49,LTA!F$102:AJ$102,LTA!F$103:AJ$103)</f>
        <v>16.310000000000002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218.34</v>
      </c>
      <c r="Z49" s="75">
        <f>IEX!N49</f>
        <v>0</v>
      </c>
      <c r="AA49" s="117">
        <f>STOA!H49</f>
        <v>113.14</v>
      </c>
      <c r="AB49" s="117">
        <f>-STOA!N49</f>
        <v>-299.08</v>
      </c>
      <c r="AC49">
        <f t="shared" si="0"/>
        <v>18.208574150899448</v>
      </c>
      <c r="AD49">
        <f t="shared" si="1"/>
        <v>1450.1323089810633</v>
      </c>
      <c r="AE49">
        <f>'IDT-1'!B49</f>
        <v>0</v>
      </c>
      <c r="AF49" s="26"/>
      <c r="AG49">
        <f t="shared" si="2"/>
        <v>1450.1323089810633</v>
      </c>
      <c r="AI49" s="75">
        <f>PXIL!H49</f>
        <v>0</v>
      </c>
      <c r="AJ49" s="75">
        <f>PXIL!N49</f>
        <v>0</v>
      </c>
      <c r="AK49" s="75">
        <f>RTM_IEX!H49</f>
        <v>84.57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29.6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14.205711117271971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88.922677042160743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630.55868158505962</v>
      </c>
      <c r="P50" s="77">
        <v>117.46451699738503</v>
      </c>
      <c r="Q50" s="77">
        <v>38.07</v>
      </c>
      <c r="R50" s="80">
        <v>42.980000000000004</v>
      </c>
      <c r="S50" s="80">
        <v>0</v>
      </c>
      <c r="T50" s="78">
        <f>SUMPRODUCT(LTA!F50:AJ50,LTA!F$101:AJ$101,LTA!F$103:AJ$103)</f>
        <v>373.66</v>
      </c>
      <c r="U50" s="78">
        <f>SUMPRODUCT(LTA!F50:AJ50,LTA!F$102:AJ$102,LTA!F$103:AJ$103)</f>
        <v>16.32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160.77000000000001</v>
      </c>
      <c r="Z50" s="75">
        <f>IEX!N50</f>
        <v>0</v>
      </c>
      <c r="AA50" s="117">
        <f>STOA!H50</f>
        <v>113.14</v>
      </c>
      <c r="AB50" s="117">
        <f>-STOA!N50</f>
        <v>-299.08</v>
      </c>
      <c r="AC50">
        <f t="shared" si="0"/>
        <v>17.789172342666696</v>
      </c>
      <c r="AD50">
        <f t="shared" si="1"/>
        <v>1402.8924143992108</v>
      </c>
      <c r="AE50">
        <f>'IDT-1'!B50</f>
        <v>0</v>
      </c>
      <c r="AF50" s="26"/>
      <c r="AG50">
        <f t="shared" si="2"/>
        <v>1402.8924143992108</v>
      </c>
      <c r="AI50" s="75">
        <f>PXIL!H50</f>
        <v>0</v>
      </c>
      <c r="AJ50" s="75">
        <f>PXIL!N50</f>
        <v>0</v>
      </c>
      <c r="AK50" s="75">
        <f>RTM_IEX!H50</f>
        <v>60.54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63.13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14.205711117271971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88.922677042160743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646.41548765856203</v>
      </c>
      <c r="P51" s="77">
        <v>117.46451699738503</v>
      </c>
      <c r="Q51" s="77">
        <v>38.07</v>
      </c>
      <c r="R51" s="80">
        <v>42.980000000000004</v>
      </c>
      <c r="S51" s="80">
        <v>0</v>
      </c>
      <c r="T51" s="78">
        <f>SUMPRODUCT(LTA!F51:AJ51,LTA!F$101:AJ$101,LTA!F$103:AJ$103)</f>
        <v>374.63</v>
      </c>
      <c r="U51" s="78">
        <f>SUMPRODUCT(LTA!F51:AJ51,LTA!F$102:AJ$102,LTA!F$103:AJ$103)</f>
        <v>10.540000000000001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198.93</v>
      </c>
      <c r="Z51" s="75">
        <f>IEX!N51</f>
        <v>0</v>
      </c>
      <c r="AA51" s="117">
        <f>STOA!H51</f>
        <v>113.14</v>
      </c>
      <c r="AB51" s="117">
        <f>-STOA!N51</f>
        <v>-299.08</v>
      </c>
      <c r="AC51">
        <f t="shared" si="0"/>
        <v>17.438288236113518</v>
      </c>
      <c r="AD51">
        <f t="shared" si="1"/>
        <v>1363.3701045792664</v>
      </c>
      <c r="AE51">
        <f>'IDT-1'!B51</f>
        <v>0</v>
      </c>
      <c r="AF51" s="26"/>
      <c r="AG51">
        <f t="shared" si="2"/>
        <v>1363.3701045792664</v>
      </c>
      <c r="AI51" s="75">
        <f>PXIL!H51</f>
        <v>0</v>
      </c>
      <c r="AJ51" s="75">
        <f>PXIL!N51</f>
        <v>0</v>
      </c>
      <c r="AK51" s="75">
        <f>RTM_IEX!H51</f>
        <v>34.590000000000003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14.205711117271971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88.922677042160743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646.41548765856203</v>
      </c>
      <c r="P52" s="77">
        <v>117.46451699738503</v>
      </c>
      <c r="Q52" s="77">
        <v>38.07</v>
      </c>
      <c r="R52" s="80">
        <v>42.980000000000004</v>
      </c>
      <c r="S52" s="80">
        <v>0</v>
      </c>
      <c r="T52" s="78">
        <f>SUMPRODUCT(LTA!F52:AJ52,LTA!F$101:AJ$101,LTA!F$103:AJ$103)</f>
        <v>375.32000000000005</v>
      </c>
      <c r="U52" s="78">
        <f>SUMPRODUCT(LTA!F52:AJ52,LTA!F$102:AJ$102,LTA!F$103:AJ$103)</f>
        <v>10.64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174.91</v>
      </c>
      <c r="Z52" s="75">
        <f>IEX!N52</f>
        <v>0</v>
      </c>
      <c r="AA52" s="117">
        <f>STOA!H52</f>
        <v>113.14</v>
      </c>
      <c r="AB52" s="117">
        <f>-STOA!N52</f>
        <v>-299.08</v>
      </c>
      <c r="AC52">
        <f t="shared" si="0"/>
        <v>17.225416236113521</v>
      </c>
      <c r="AD52">
        <f t="shared" si="1"/>
        <v>1339.3929765792668</v>
      </c>
      <c r="AE52">
        <f>'IDT-1'!B52</f>
        <v>0</v>
      </c>
      <c r="AF52" s="26"/>
      <c r="AG52">
        <f t="shared" si="2"/>
        <v>1339.3929765792668</v>
      </c>
      <c r="AI52" s="75">
        <f>PXIL!H52</f>
        <v>0</v>
      </c>
      <c r="AJ52" s="75">
        <f>PXIL!N52</f>
        <v>0</v>
      </c>
      <c r="AK52" s="75">
        <f>RTM_IEX!H52</f>
        <v>33.630000000000003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14.205711117271971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93.359999999999971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646.41548765856203</v>
      </c>
      <c r="P53" s="77">
        <v>117.46451699738503</v>
      </c>
      <c r="Q53" s="77">
        <v>38.07</v>
      </c>
      <c r="R53" s="80">
        <v>42.980000000000004</v>
      </c>
      <c r="S53" s="80">
        <v>0</v>
      </c>
      <c r="T53" s="78">
        <f>SUMPRODUCT(LTA!F53:AJ53,LTA!F$101:AJ$101,LTA!F$103:AJ$103)</f>
        <v>375.86</v>
      </c>
      <c r="U53" s="78">
        <f>SUMPRODUCT(LTA!F53:AJ53,LTA!F$102:AJ$102,LTA!F$103:AJ$103)</f>
        <v>10.75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158.57</v>
      </c>
      <c r="Z53" s="75">
        <f>IEX!N53</f>
        <v>0</v>
      </c>
      <c r="AA53" s="117">
        <f>STOA!H53</f>
        <v>113.14</v>
      </c>
      <c r="AB53" s="117">
        <f>-STOA!N53</f>
        <v>-299.08</v>
      </c>
      <c r="AC53">
        <f t="shared" si="0"/>
        <v>16.830448678142506</v>
      </c>
      <c r="AD53">
        <f t="shared" si="1"/>
        <v>1294.9052670950766</v>
      </c>
      <c r="AE53">
        <f>'IDT-1'!B53</f>
        <v>0</v>
      </c>
      <c r="AF53" s="26"/>
      <c r="AG53">
        <f t="shared" si="2"/>
        <v>1294.9052670950766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14.205711117271971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93.359999999999971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647.12961458742552</v>
      </c>
      <c r="P54" s="77">
        <v>117.46451699738503</v>
      </c>
      <c r="Q54" s="77">
        <v>38.07</v>
      </c>
      <c r="R54" s="80">
        <v>42.980000000000004</v>
      </c>
      <c r="S54" s="80">
        <v>0</v>
      </c>
      <c r="T54" s="78">
        <f>SUMPRODUCT(LTA!F54:AJ54,LTA!F$101:AJ$101,LTA!F$103:AJ$103)</f>
        <v>375.71000000000004</v>
      </c>
      <c r="U54" s="78">
        <f>SUMPRODUCT(LTA!F54:AJ54,LTA!F$102:AJ$102,LTA!F$103:AJ$103)</f>
        <v>10.780000000000001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30.94</v>
      </c>
      <c r="Z54" s="75">
        <f>IEX!N54</f>
        <v>0</v>
      </c>
      <c r="AA54" s="117">
        <f>STOA!H54</f>
        <v>113.14</v>
      </c>
      <c r="AB54" s="117">
        <f>-STOA!N54</f>
        <v>-299.08</v>
      </c>
      <c r="AC54">
        <f t="shared" si="0"/>
        <v>16.615676995116505</v>
      </c>
      <c r="AD54">
        <f t="shared" si="1"/>
        <v>1270.7141657069662</v>
      </c>
      <c r="AE54">
        <f>'IDT-1'!B54</f>
        <v>0</v>
      </c>
      <c r="AF54" s="26"/>
      <c r="AG54">
        <f t="shared" si="2"/>
        <v>1270.7141657069662</v>
      </c>
      <c r="AI54" s="75">
        <f>PXIL!H54</f>
        <v>0</v>
      </c>
      <c r="AJ54" s="75">
        <f>PXIL!N54</f>
        <v>0</v>
      </c>
      <c r="AK54" s="75">
        <f>RTM_IEX!H54</f>
        <v>19.22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83.41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14.205711117271971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93.359999999999971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646.07526295123421</v>
      </c>
      <c r="P55" s="77">
        <v>117.46451699738503</v>
      </c>
      <c r="Q55" s="77">
        <v>38.07</v>
      </c>
      <c r="R55" s="80">
        <v>42.980000000000004</v>
      </c>
      <c r="S55" s="80">
        <v>0</v>
      </c>
      <c r="T55" s="78">
        <f>SUMPRODUCT(LTA!F55:AJ55,LTA!F$101:AJ$101,LTA!F$103:AJ$103)</f>
        <v>375.11999999999995</v>
      </c>
      <c r="U55" s="78">
        <f>SUMPRODUCT(LTA!F55:AJ55,LTA!F$102:AJ$102,LTA!F$103:AJ$103)</f>
        <v>10.84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113.14</v>
      </c>
      <c r="AB55" s="117">
        <f>-STOA!N55</f>
        <v>-299.08</v>
      </c>
      <c r="AC55">
        <f t="shared" si="0"/>
        <v>15.80691870071802</v>
      </c>
      <c r="AD55">
        <f t="shared" si="1"/>
        <v>1179.6185723651733</v>
      </c>
      <c r="AE55">
        <f>'IDT-1'!B55</f>
        <v>34.673999999999999</v>
      </c>
      <c r="AF55" s="26"/>
      <c r="AG55">
        <f t="shared" si="2"/>
        <v>1214.2925723651733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43.25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14.205711117271971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93.359999999999971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648.23278947043423</v>
      </c>
      <c r="P56" s="77">
        <v>117.46451699738503</v>
      </c>
      <c r="Q56" s="77">
        <v>38.07</v>
      </c>
      <c r="R56" s="80">
        <v>42.980000000000004</v>
      </c>
      <c r="S56" s="80">
        <v>0</v>
      </c>
      <c r="T56" s="78">
        <f>SUMPRODUCT(LTA!F56:AJ56,LTA!F$101:AJ$101,LTA!F$103:AJ$103)</f>
        <v>374.05</v>
      </c>
      <c r="U56" s="78">
        <f>SUMPRODUCT(LTA!F56:AJ56,LTA!F$102:AJ$102,LTA!F$103:AJ$103)</f>
        <v>10.86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113.14</v>
      </c>
      <c r="AB56" s="117">
        <f>-STOA!N56</f>
        <v>-299.08</v>
      </c>
      <c r="AC56">
        <f t="shared" si="0"/>
        <v>15.43606493408698</v>
      </c>
      <c r="AD56">
        <f t="shared" si="1"/>
        <v>1137.8469526510044</v>
      </c>
      <c r="AE56">
        <f>'IDT-1'!B56</f>
        <v>61</v>
      </c>
      <c r="AF56" s="26"/>
      <c r="AG56">
        <f t="shared" si="2"/>
        <v>1198.8469526510044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14.205711117271971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99.009365188447603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646.07526295123421</v>
      </c>
      <c r="P57" s="77">
        <v>117.46451699738503</v>
      </c>
      <c r="Q57" s="77">
        <v>38.07</v>
      </c>
      <c r="R57" s="80">
        <v>42.980000000000004</v>
      </c>
      <c r="S57" s="80">
        <v>0</v>
      </c>
      <c r="T57" s="78">
        <f>SUMPRODUCT(LTA!F57:AJ57,LTA!F$101:AJ$101,LTA!F$103:AJ$103)</f>
        <v>371.4</v>
      </c>
      <c r="U57" s="78">
        <f>SUMPRODUCT(LTA!F57:AJ57,LTA!F$102:AJ$102,LTA!F$103:AJ$103)</f>
        <v>11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113.14</v>
      </c>
      <c r="AB57" s="117">
        <f>-STOA!N57</f>
        <v>-299.08</v>
      </c>
      <c r="AC57">
        <f t="shared" si="0"/>
        <v>15.81676911437636</v>
      </c>
      <c r="AD57">
        <f t="shared" si="1"/>
        <v>1180.7280871399628</v>
      </c>
      <c r="AE57">
        <f>'IDT-1'!B57</f>
        <v>47</v>
      </c>
      <c r="AF57" s="26"/>
      <c r="AG57">
        <f t="shared" si="2"/>
        <v>1227.7280871399628</v>
      </c>
      <c r="AI57" s="75">
        <f>PXIL!H57</f>
        <v>0</v>
      </c>
      <c r="AJ57" s="75">
        <f>PXIL!N57</f>
        <v>0</v>
      </c>
      <c r="AK57" s="75">
        <f>RTM_IEX!H57</f>
        <v>42.28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14.205711117271971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95.299236796933556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646.07526295123421</v>
      </c>
      <c r="P58" s="77">
        <v>117.46451699738503</v>
      </c>
      <c r="Q58" s="77">
        <v>38.07</v>
      </c>
      <c r="R58" s="80">
        <v>42.980000000000004</v>
      </c>
      <c r="S58" s="80">
        <v>0</v>
      </c>
      <c r="T58" s="78">
        <f>SUMPRODUCT(LTA!F58:AJ58,LTA!F$101:AJ$101,LTA!F$103:AJ$103)</f>
        <v>366.44</v>
      </c>
      <c r="U58" s="78">
        <f>SUMPRODUCT(LTA!F58:AJ58,LTA!F$102:AJ$102,LTA!F$103:AJ$103)</f>
        <v>11.03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2.88</v>
      </c>
      <c r="Z58" s="75">
        <f>IEX!N58</f>
        <v>0</v>
      </c>
      <c r="AA58" s="117">
        <f>STOA!H58</f>
        <v>111.04</v>
      </c>
      <c r="AB58" s="117">
        <f>-STOA!N58</f>
        <v>-299.08</v>
      </c>
      <c r="AC58">
        <f t="shared" si="0"/>
        <v>15.375535984531037</v>
      </c>
      <c r="AD58">
        <f t="shared" si="1"/>
        <v>1131.0291918782939</v>
      </c>
      <c r="AE58">
        <f>'IDT-1'!B58</f>
        <v>44.054000000000002</v>
      </c>
      <c r="AF58" s="26"/>
      <c r="AG58">
        <f t="shared" si="2"/>
        <v>1175.083191878294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14.205711117271971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87.786487361526156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645.14332974163415</v>
      </c>
      <c r="P59" s="77">
        <v>117.46451699738503</v>
      </c>
      <c r="Q59" s="77">
        <v>38.07</v>
      </c>
      <c r="R59" s="80">
        <v>42.980000000000004</v>
      </c>
      <c r="S59" s="80">
        <v>0</v>
      </c>
      <c r="T59" s="78">
        <f>SUMPRODUCT(LTA!F59:AJ59,LTA!F$101:AJ$101,LTA!F$103:AJ$103)</f>
        <v>356.63</v>
      </c>
      <c r="U59" s="78">
        <f>SUMPRODUCT(LTA!F59:AJ59,LTA!F$102:AJ$102,LTA!F$103:AJ$103)</f>
        <v>11.030000000000001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120.84</v>
      </c>
      <c r="AB59" s="117">
        <f>-STOA!N59</f>
        <v>-299.08</v>
      </c>
      <c r="AC59">
        <f t="shared" si="0"/>
        <v>16.02000677725497</v>
      </c>
      <c r="AD59">
        <f t="shared" si="1"/>
        <v>1203.6200384405624</v>
      </c>
      <c r="AE59">
        <f>'IDT-1'!B59</f>
        <v>26.376000000000001</v>
      </c>
      <c r="AF59" s="26"/>
      <c r="AG59">
        <f t="shared" si="2"/>
        <v>1229.9960384405624</v>
      </c>
      <c r="AI59" s="75">
        <f>PXIL!H59</f>
        <v>0</v>
      </c>
      <c r="AJ59" s="75">
        <f>PXIL!N59</f>
        <v>0</v>
      </c>
      <c r="AK59" s="75">
        <f>RTM_IEX!H59</f>
        <v>64.39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20.18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14.205711117271971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87.482531475833426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639.31169344163413</v>
      </c>
      <c r="P60" s="77">
        <v>117.46451699738503</v>
      </c>
      <c r="Q60" s="77">
        <v>38.07</v>
      </c>
      <c r="R60" s="80">
        <v>42.980000000000004</v>
      </c>
      <c r="S60" s="80">
        <v>0</v>
      </c>
      <c r="T60" s="78">
        <f>SUMPRODUCT(LTA!F60:AJ60,LTA!F$101:AJ$101,LTA!F$103:AJ$103)</f>
        <v>343.14</v>
      </c>
      <c r="U60" s="78">
        <f>SUMPRODUCT(LTA!F60:AJ60,LTA!F$102:AJ$102,LTA!F$103:AJ$103)</f>
        <v>11.01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117.34</v>
      </c>
      <c r="AB60" s="117">
        <f>-STOA!N60</f>
        <v>-299.08</v>
      </c>
      <c r="AC60">
        <f t="shared" si="0"/>
        <v>15.883997566020872</v>
      </c>
      <c r="AD60">
        <f t="shared" si="1"/>
        <v>1188.3004554661036</v>
      </c>
      <c r="AE60">
        <f>'IDT-1'!B60</f>
        <v>12.356</v>
      </c>
      <c r="AF60" s="26"/>
      <c r="AG60">
        <f t="shared" si="2"/>
        <v>1200.6564554661036</v>
      </c>
      <c r="AI60" s="75">
        <f>PXIL!H60</f>
        <v>0</v>
      </c>
      <c r="AJ60" s="75">
        <f>PXIL!N60</f>
        <v>0</v>
      </c>
      <c r="AK60" s="75">
        <f>RTM_IEX!H60</f>
        <v>52.86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39.4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15.072457512813596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88.097111635803998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644.14987498751907</v>
      </c>
      <c r="P61" s="77">
        <v>117.46451699738503</v>
      </c>
      <c r="Q61" s="77">
        <v>38.07</v>
      </c>
      <c r="R61" s="80">
        <v>42.980000000000004</v>
      </c>
      <c r="S61" s="80">
        <v>0</v>
      </c>
      <c r="T61" s="78">
        <f>SUMPRODUCT(LTA!F61:AJ61,LTA!F$101:AJ$101,LTA!F$103:AJ$103)</f>
        <v>327.71000000000004</v>
      </c>
      <c r="U61" s="78">
        <f>SUMPRODUCT(LTA!F61:AJ61,LTA!F$102:AJ$102,LTA!F$103:AJ$103)</f>
        <v>11.07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112.44000000000001</v>
      </c>
      <c r="AB61" s="117">
        <f>-STOA!N61</f>
        <v>-299.08</v>
      </c>
      <c r="AC61">
        <f t="shared" si="0"/>
        <v>15.67666523731317</v>
      </c>
      <c r="AD61">
        <f t="shared" si="1"/>
        <v>1164.9472958962087</v>
      </c>
      <c r="AE61">
        <f>'IDT-1'!B61</f>
        <v>0</v>
      </c>
      <c r="AF61" s="26"/>
      <c r="AG61">
        <f t="shared" si="2"/>
        <v>1164.9472958962087</v>
      </c>
      <c r="AI61" s="75">
        <f>PXIL!H61</f>
        <v>0</v>
      </c>
      <c r="AJ61" s="75">
        <f>PXIL!N61</f>
        <v>0</v>
      </c>
      <c r="AK61" s="75">
        <f>RTM_IEX!H61</f>
        <v>8.65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74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15.072457512813596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87.589381268974918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644.14987498751907</v>
      </c>
      <c r="P62" s="77">
        <v>117.46451699738503</v>
      </c>
      <c r="Q62" s="77">
        <v>38.07</v>
      </c>
      <c r="R62" s="80">
        <v>42.980000000000004</v>
      </c>
      <c r="S62" s="80">
        <v>0</v>
      </c>
      <c r="T62" s="78">
        <f>SUMPRODUCT(LTA!F62:AJ62,LTA!F$101:AJ$101,LTA!F$103:AJ$103)</f>
        <v>310.89</v>
      </c>
      <c r="U62" s="78">
        <f>SUMPRODUCT(LTA!F62:AJ62,LTA!F$102:AJ$102,LTA!F$103:AJ$103)</f>
        <v>11.09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106.84</v>
      </c>
      <c r="AB62" s="117">
        <f>-STOA!N62</f>
        <v>-299.08</v>
      </c>
      <c r="AC62">
        <f t="shared" si="0"/>
        <v>15.77102121008507</v>
      </c>
      <c r="AD62">
        <f t="shared" si="1"/>
        <v>1175.5752095566077</v>
      </c>
      <c r="AE62">
        <f>'IDT-1'!B62</f>
        <v>0</v>
      </c>
      <c r="AF62" s="26"/>
      <c r="AG62">
        <f t="shared" si="2"/>
        <v>1175.5752095566077</v>
      </c>
      <c r="AI62" s="75">
        <f>PXIL!H62</f>
        <v>0</v>
      </c>
      <c r="AJ62" s="75">
        <f>PXIL!N62</f>
        <v>0</v>
      </c>
      <c r="AK62" s="75">
        <f>RTM_IEX!H62</f>
        <v>26.91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89.37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15.072457512813596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87.442520973735398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626.61340250281648</v>
      </c>
      <c r="P63" s="77">
        <v>117.46451699738503</v>
      </c>
      <c r="Q63" s="77">
        <v>38.07</v>
      </c>
      <c r="R63" s="80">
        <v>42.980000000000004</v>
      </c>
      <c r="S63" s="80">
        <v>0</v>
      </c>
      <c r="T63" s="78">
        <f>SUMPRODUCT(LTA!F63:AJ63,LTA!F$101:AJ$101,LTA!F$103:AJ$103)</f>
        <v>291.95000000000005</v>
      </c>
      <c r="U63" s="78">
        <f>SUMPRODUCT(LTA!F63:AJ63,LTA!F$102:AJ$102,LTA!F$103:AJ$103)</f>
        <v>11.21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119.14</v>
      </c>
      <c r="AB63" s="117">
        <f>-STOA!N63</f>
        <v>-299.08</v>
      </c>
      <c r="AC63">
        <f t="shared" si="0"/>
        <v>15.727255881621584</v>
      </c>
      <c r="AD63">
        <f t="shared" si="1"/>
        <v>1170.6456421051294</v>
      </c>
      <c r="AE63">
        <f>'IDT-1'!B63</f>
        <v>0</v>
      </c>
      <c r="AF63" s="26"/>
      <c r="AG63">
        <f t="shared" si="2"/>
        <v>1170.6456421051294</v>
      </c>
      <c r="AI63" s="75">
        <f>PXIL!H63</f>
        <v>0</v>
      </c>
      <c r="AJ63" s="75">
        <f>PXIL!N63</f>
        <v>0</v>
      </c>
      <c r="AK63" s="75">
        <f>RTM_IEX!H63</f>
        <v>24.03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111.48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15.072457512813596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87.36436087732281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626.60901910689893</v>
      </c>
      <c r="P64" s="77">
        <v>117.46451699738503</v>
      </c>
      <c r="Q64" s="77">
        <v>38.07</v>
      </c>
      <c r="R64" s="80">
        <v>42.980000000000004</v>
      </c>
      <c r="S64" s="80">
        <v>0</v>
      </c>
      <c r="T64" s="78">
        <f>SUMPRODUCT(LTA!F64:AJ64,LTA!F$101:AJ$101,LTA!F$103:AJ$103)</f>
        <v>271.16000000000003</v>
      </c>
      <c r="U64" s="78">
        <f>SUMPRODUCT(LTA!F64:AJ64,LTA!F$102:AJ$102,LTA!F$103:AJ$103)</f>
        <v>11.34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112.83999999999999</v>
      </c>
      <c r="AB64" s="117">
        <f>-STOA!N64</f>
        <v>-299.08</v>
      </c>
      <c r="AC64">
        <f t="shared" si="0"/>
        <v>15.523073498889076</v>
      </c>
      <c r="AD64">
        <f t="shared" si="1"/>
        <v>1147.6472809955314</v>
      </c>
      <c r="AE64">
        <f>'IDT-1'!B64</f>
        <v>36.287999999999997</v>
      </c>
      <c r="AF64" s="26"/>
      <c r="AG64">
        <f t="shared" si="2"/>
        <v>1183.9352809955315</v>
      </c>
      <c r="AI64" s="75">
        <f>PXIL!H64</f>
        <v>0</v>
      </c>
      <c r="AJ64" s="75">
        <f>PXIL!N64</f>
        <v>0</v>
      </c>
      <c r="AK64" s="75">
        <f>RTM_IEX!H64</f>
        <v>33.64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105.71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15.072457512813596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87.420809824642816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629.43330832209892</v>
      </c>
      <c r="P65" s="77">
        <v>117.46451699738503</v>
      </c>
      <c r="Q65" s="77">
        <v>38.07</v>
      </c>
      <c r="R65" s="80">
        <v>42.980000000000004</v>
      </c>
      <c r="S65" s="80">
        <v>0</v>
      </c>
      <c r="T65" s="78">
        <f>SUMPRODUCT(LTA!F65:AJ65,LTA!F$101:AJ$101,LTA!F$103:AJ$103)</f>
        <v>248.16</v>
      </c>
      <c r="U65" s="78">
        <f>SUMPRODUCT(LTA!F65:AJ65,LTA!F$102:AJ$102,LTA!F$103:AJ$103)</f>
        <v>11.32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105.83999999999999</v>
      </c>
      <c r="AB65" s="117">
        <f>-STOA!N65</f>
        <v>-299.08</v>
      </c>
      <c r="AC65">
        <f t="shared" si="0"/>
        <v>15.297339397463402</v>
      </c>
      <c r="AD65">
        <f t="shared" si="1"/>
        <v>1100.1237532594769</v>
      </c>
      <c r="AE65">
        <f>'IDT-1'!B65</f>
        <v>37.238</v>
      </c>
      <c r="AF65" s="26"/>
      <c r="AG65">
        <f t="shared" si="2"/>
        <v>1137.3617532594769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-11</v>
      </c>
      <c r="AM65" s="75">
        <f>RTM_PXI!H65</f>
        <v>0</v>
      </c>
      <c r="AN65" s="75">
        <f>RTM_PXI!N65</f>
        <v>0</v>
      </c>
      <c r="AO65" s="192">
        <f>GDAM_IEX!H65</f>
        <v>129.74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15.072457512813596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87.253944270600343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627.99441077959489</v>
      </c>
      <c r="P66" s="77">
        <v>117.46451699738503</v>
      </c>
      <c r="Q66" s="77">
        <v>38.07</v>
      </c>
      <c r="R66" s="80">
        <v>42.980000000000004</v>
      </c>
      <c r="S66" s="80">
        <v>0</v>
      </c>
      <c r="T66" s="78">
        <f>SUMPRODUCT(LTA!F66:AJ66,LTA!F$101:AJ$101,LTA!F$103:AJ$103)</f>
        <v>223.78</v>
      </c>
      <c r="U66" s="78">
        <f>SUMPRODUCT(LTA!F66:AJ66,LTA!F$102:AJ$102,LTA!F$103:AJ$103)</f>
        <v>11.29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93.94</v>
      </c>
      <c r="AB66" s="117">
        <f>-STOA!N66</f>
        <v>-299.08</v>
      </c>
      <c r="AC66">
        <f t="shared" si="0"/>
        <v>15.508685279469645</v>
      </c>
      <c r="AD66">
        <f t="shared" si="1"/>
        <v>1146.0266442809245</v>
      </c>
      <c r="AE66">
        <f>'IDT-1'!B66</f>
        <v>9.8780000000000001</v>
      </c>
      <c r="AF66" s="26"/>
      <c r="AG66">
        <f t="shared" si="2"/>
        <v>1155.9046442809245</v>
      </c>
      <c r="AI66" s="75">
        <f>PXIL!H66</f>
        <v>0</v>
      </c>
      <c r="AJ66" s="75">
        <f>PXIL!N66</f>
        <v>0</v>
      </c>
      <c r="AK66" s="75">
        <f>RTM_IEX!H66</f>
        <v>22.1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180.67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15.072457512813596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87.356761996076116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629.66484221684937</v>
      </c>
      <c r="P67" s="77">
        <v>117.46451699738503</v>
      </c>
      <c r="Q67" s="77">
        <v>38.07</v>
      </c>
      <c r="R67" s="80">
        <v>42.980000000000004</v>
      </c>
      <c r="S67" s="80">
        <v>0</v>
      </c>
      <c r="T67" s="78">
        <f>SUMPRODUCT(LTA!F67:AJ67,LTA!F$101:AJ$101,LTA!F$103:AJ$103)</f>
        <v>197.17000000000002</v>
      </c>
      <c r="U67" s="78">
        <f>SUMPRODUCT(LTA!F67:AJ67,LTA!F$102:AJ$102,LTA!F$103:AJ$103)</f>
        <v>11.7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101.68</v>
      </c>
      <c r="Z67" s="75">
        <f>IEX!N67</f>
        <v>0</v>
      </c>
      <c r="AA67" s="117">
        <f>STOA!H67</f>
        <v>83.44</v>
      </c>
      <c r="AB67" s="117">
        <f>-STOA!N67</f>
        <v>-299.08</v>
      </c>
      <c r="AC67">
        <f t="shared" si="0"/>
        <v>15.345121872101672</v>
      </c>
      <c r="AD67">
        <f t="shared" si="1"/>
        <v>1127.6034568510227</v>
      </c>
      <c r="AE67">
        <f>'IDT-1'!B67</f>
        <v>0</v>
      </c>
      <c r="AF67" s="26"/>
      <c r="AG67">
        <f t="shared" si="2"/>
        <v>1127.6034568510227</v>
      </c>
      <c r="AI67" s="75">
        <f>PXIL!H67</f>
        <v>0</v>
      </c>
      <c r="AJ67" s="75">
        <f>PXIL!N67</f>
        <v>0</v>
      </c>
      <c r="AK67" s="75">
        <f>RTM_IEX!H67</f>
        <v>3.84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113.59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15.072457512813596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87.233473773220553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643.1615573702187</v>
      </c>
      <c r="P68" s="77">
        <v>117.46451699738503</v>
      </c>
      <c r="Q68" s="77">
        <v>38.07</v>
      </c>
      <c r="R68" s="80">
        <v>40.56</v>
      </c>
      <c r="S68" s="80">
        <v>0</v>
      </c>
      <c r="T68" s="78">
        <f>SUMPRODUCT(LTA!F68:AJ68,LTA!F$101:AJ$101,LTA!F$103:AJ$103)</f>
        <v>168.82</v>
      </c>
      <c r="U68" s="78">
        <f>SUMPRODUCT(LTA!F68:AJ68,LTA!F$102:AJ$102,LTA!F$103:AJ$103)</f>
        <v>11.73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175.09</v>
      </c>
      <c r="Z68" s="75">
        <f>IEX!N68</f>
        <v>0</v>
      </c>
      <c r="AA68" s="117">
        <f>STOA!H68</f>
        <v>70.14</v>
      </c>
      <c r="AB68" s="117">
        <f>-STOA!N68</f>
        <v>-299.08</v>
      </c>
      <c r="AC68">
        <f t="shared" ref="AC68:AC98" si="3">SUMIF(B68:AB68,"&gt;0")*$AC$2-SUMIF(B68:AB68,"&lt;0")*($AC$2/(1-$AC$2))+SUMIF(AI68:AR68,"&gt;0")*$AC$2-SUMIF(AI68:AR68,"&lt;0")*($AC$2/(1-$AC$2))</f>
        <v>15.768520029090192</v>
      </c>
      <c r="AD68">
        <f t="shared" ref="AD68:AD98" si="4">SUM(B68:AB68,AI68:AR68)-AC68</f>
        <v>1175.2934856245479</v>
      </c>
      <c r="AE68">
        <f>'IDT-1'!B68</f>
        <v>0</v>
      </c>
      <c r="AF68" s="26"/>
      <c r="AG68">
        <f t="shared" ref="AG68:AG98" si="5">SUM(AD68:AF68)+AT68</f>
        <v>1175.2934856245479</v>
      </c>
      <c r="AI68" s="75">
        <f>PXIL!H68</f>
        <v>0</v>
      </c>
      <c r="AJ68" s="75">
        <f>PXIL!N68</f>
        <v>0</v>
      </c>
      <c r="AK68" s="75">
        <f>RTM_IEX!H68</f>
        <v>45.16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77.64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15.072457512813596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88.533622445594233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645.61231967789081</v>
      </c>
      <c r="P69" s="77">
        <v>117.46451699738503</v>
      </c>
      <c r="Q69" s="77">
        <v>38.07</v>
      </c>
      <c r="R69" s="80">
        <v>26.44</v>
      </c>
      <c r="S69" s="80">
        <v>0</v>
      </c>
      <c r="T69" s="78">
        <f>SUMPRODUCT(LTA!F69:AJ69,LTA!F$101:AJ$101,LTA!F$103:AJ$103)</f>
        <v>136.10000000000002</v>
      </c>
      <c r="U69" s="78">
        <f>SUMPRODUCT(LTA!F69:AJ69,LTA!F$102:AJ$102,LTA!F$103:AJ$103)</f>
        <v>11.670000000000002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145.97999999999999</v>
      </c>
      <c r="Z69" s="75">
        <f>IEX!N69</f>
        <v>0</v>
      </c>
      <c r="AA69" s="117">
        <f>STOA!H69</f>
        <v>129.70999999999998</v>
      </c>
      <c r="AB69" s="117">
        <f>-STOA!N69</f>
        <v>-299.08</v>
      </c>
      <c r="AC69">
        <f t="shared" si="3"/>
        <v>15.507344045714595</v>
      </c>
      <c r="AD69">
        <f t="shared" si="4"/>
        <v>1145.8755725879694</v>
      </c>
      <c r="AE69">
        <f>'IDT-1'!B69</f>
        <v>0</v>
      </c>
      <c r="AF69" s="26"/>
      <c r="AG69">
        <f t="shared" si="5"/>
        <v>1145.8755725879694</v>
      </c>
      <c r="AI69" s="75">
        <f>PXIL!H69</f>
        <v>0</v>
      </c>
      <c r="AJ69" s="75">
        <f>PXIL!N69</f>
        <v>0</v>
      </c>
      <c r="AK69" s="75">
        <f>RTM_IEX!H69</f>
        <v>49.01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56.8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15.072457512813596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88.500833121505408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655.83522028316725</v>
      </c>
      <c r="P70" s="77">
        <v>117.46451699738503</v>
      </c>
      <c r="Q70" s="77">
        <v>38.07</v>
      </c>
      <c r="R70" s="80">
        <v>11.245150862068964</v>
      </c>
      <c r="S70" s="80">
        <v>0</v>
      </c>
      <c r="T70" s="78">
        <f>SUMPRODUCT(LTA!F70:AJ70,LTA!F$101:AJ$101,LTA!F$103:AJ$103)</f>
        <v>104.72</v>
      </c>
      <c r="U70" s="78">
        <f>SUMPRODUCT(LTA!F70:AJ70,LTA!F$102:AJ$102,LTA!F$103:AJ$103)</f>
        <v>11.629999999999999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325.83</v>
      </c>
      <c r="AB70" s="117">
        <f>-STOA!N70</f>
        <v>-299.08</v>
      </c>
      <c r="AC70">
        <f t="shared" si="3"/>
        <v>16.00767035257525</v>
      </c>
      <c r="AD70">
        <f t="shared" si="4"/>
        <v>1202.2305084243651</v>
      </c>
      <c r="AE70">
        <f>'IDT-1'!B70</f>
        <v>0</v>
      </c>
      <c r="AF70" s="26"/>
      <c r="AG70">
        <f t="shared" si="5"/>
        <v>1202.2305084243651</v>
      </c>
      <c r="AI70" s="75">
        <f>PXIL!H70</f>
        <v>0</v>
      </c>
      <c r="AJ70" s="75">
        <f>PXIL!N70</f>
        <v>0</v>
      </c>
      <c r="AK70" s="75">
        <f>RTM_IEX!H70</f>
        <v>109.55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39.4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15.072457512813596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108.96000000000001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674.13989491846712</v>
      </c>
      <c r="P71" s="77">
        <v>117.46451699738503</v>
      </c>
      <c r="Q71" s="77">
        <v>38.07</v>
      </c>
      <c r="R71" s="80">
        <v>2.64</v>
      </c>
      <c r="S71" s="80">
        <v>0</v>
      </c>
      <c r="T71" s="78">
        <f>SUMPRODUCT(LTA!F71:AJ71,LTA!F$101:AJ$101,LTA!F$103:AJ$103)</f>
        <v>71.199999999999989</v>
      </c>
      <c r="U71" s="78">
        <f>SUMPRODUCT(LTA!F71:AJ71,LTA!F$102:AJ$102,LTA!F$103:AJ$103)</f>
        <v>11.66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449.78000000000003</v>
      </c>
      <c r="AB71" s="117">
        <f>-STOA!N71</f>
        <v>-299.08</v>
      </c>
      <c r="AC71">
        <f t="shared" si="3"/>
        <v>16.324986830310436</v>
      </c>
      <c r="AD71">
        <f t="shared" si="4"/>
        <v>1237.9718825983555</v>
      </c>
      <c r="AE71">
        <f>'IDT-1'!B71</f>
        <v>0</v>
      </c>
      <c r="AF71" s="26"/>
      <c r="AG71">
        <f t="shared" si="5"/>
        <v>1237.9718825983555</v>
      </c>
      <c r="AI71" s="75">
        <f>PXIL!H71</f>
        <v>0</v>
      </c>
      <c r="AJ71" s="75">
        <f>PXIL!N71</f>
        <v>0</v>
      </c>
      <c r="AK71" s="75">
        <f>RTM_IEX!H71</f>
        <v>64.39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15.072457512813596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108.96000000000001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689.97756095056718</v>
      </c>
      <c r="P72" s="77">
        <v>117.46451699738503</v>
      </c>
      <c r="Q72" s="77">
        <v>38.07</v>
      </c>
      <c r="R72" s="80">
        <v>0</v>
      </c>
      <c r="S72" s="80">
        <v>0</v>
      </c>
      <c r="T72" s="78">
        <f>SUMPRODUCT(LTA!F72:AJ72,LTA!F$101:AJ$101,LTA!F$103:AJ$103)</f>
        <v>43.309999999999995</v>
      </c>
      <c r="U72" s="78">
        <f>SUMPRODUCT(LTA!F72:AJ72,LTA!F$102:AJ$102,LTA!F$103:AJ$103)</f>
        <v>11.629999999999999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494.85</v>
      </c>
      <c r="AB72" s="117">
        <f>-STOA!N72</f>
        <v>-299.08</v>
      </c>
      <c r="AC72">
        <f t="shared" si="3"/>
        <v>16.608854291392916</v>
      </c>
      <c r="AD72">
        <f t="shared" si="4"/>
        <v>1269.9456811693731</v>
      </c>
      <c r="AE72">
        <f>'IDT-1'!B72</f>
        <v>0</v>
      </c>
      <c r="AF72" s="26"/>
      <c r="AG72">
        <f t="shared" si="5"/>
        <v>1269.9456811693731</v>
      </c>
      <c r="AI72" s="75">
        <f>PXIL!H72</f>
        <v>0</v>
      </c>
      <c r="AJ72" s="75">
        <f>PXIL!N72</f>
        <v>0</v>
      </c>
      <c r="AK72" s="75">
        <f>RTM_IEX!H72</f>
        <v>66.3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15.072457512813596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99.590315729392771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730.53553274198373</v>
      </c>
      <c r="P73" s="77">
        <v>117.46451699738503</v>
      </c>
      <c r="Q73" s="77">
        <v>38.07</v>
      </c>
      <c r="R73" s="80">
        <v>0</v>
      </c>
      <c r="S73" s="80">
        <v>0</v>
      </c>
      <c r="T73" s="78">
        <f>SUMPRODUCT(LTA!F73:AJ73,LTA!F$101:AJ$101,LTA!F$103:AJ$103)</f>
        <v>23.15</v>
      </c>
      <c r="U73" s="78">
        <f>SUMPRODUCT(LTA!F73:AJ73,LTA!F$102:AJ$102,LTA!F$103:AJ$103)</f>
        <v>11.6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527.43000000000006</v>
      </c>
      <c r="AB73" s="117">
        <f>-STOA!N73</f>
        <v>-299.08</v>
      </c>
      <c r="AC73">
        <f t="shared" si="3"/>
        <v>16.569591221576037</v>
      </c>
      <c r="AD73">
        <f t="shared" si="4"/>
        <v>1265.5232317599991</v>
      </c>
      <c r="AE73">
        <f>'IDT-1'!B73</f>
        <v>0</v>
      </c>
      <c r="AF73" s="26"/>
      <c r="AG73">
        <f t="shared" si="5"/>
        <v>1265.5232317599991</v>
      </c>
      <c r="AI73" s="75">
        <f>PXIL!H73</f>
        <v>0</v>
      </c>
      <c r="AJ73" s="75">
        <f>PXIL!N73</f>
        <v>0</v>
      </c>
      <c r="AK73" s="75">
        <f>RTM_IEX!H73</f>
        <v>18.260000000000002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15.072457512813596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105.19824265620176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753.03553440154712</v>
      </c>
      <c r="P74" s="77">
        <v>117.46451699738503</v>
      </c>
      <c r="Q74" s="77">
        <v>38.07</v>
      </c>
      <c r="R74" s="80">
        <v>0</v>
      </c>
      <c r="S74" s="80">
        <v>0</v>
      </c>
      <c r="T74" s="78">
        <f>SUMPRODUCT(LTA!F74:AJ74,LTA!F$101:AJ$101,LTA!F$103:AJ$103)</f>
        <v>11.87</v>
      </c>
      <c r="U74" s="78">
        <f>SUMPRODUCT(LTA!F74:AJ74,LTA!F$102:AJ$102,LTA!F$103:AJ$103)</f>
        <v>11.57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555.12</v>
      </c>
      <c r="AB74" s="117">
        <f>-STOA!N74</f>
        <v>-299.08</v>
      </c>
      <c r="AC74">
        <f t="shared" si="3"/>
        <v>17.011860993136111</v>
      </c>
      <c r="AD74">
        <f t="shared" si="4"/>
        <v>1315.3388905748111</v>
      </c>
      <c r="AE74">
        <f>'IDT-1'!B74</f>
        <v>0</v>
      </c>
      <c r="AF74" s="26"/>
      <c r="AG74">
        <f t="shared" si="5"/>
        <v>1315.3388905748111</v>
      </c>
      <c r="AI74" s="75">
        <f>PXIL!H74</f>
        <v>0</v>
      </c>
      <c r="AJ74" s="75">
        <f>PXIL!N74</f>
        <v>0</v>
      </c>
      <c r="AK74" s="75">
        <f>RTM_IEX!H74</f>
        <v>24.03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107.456100503785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808.45972030716723</v>
      </c>
      <c r="P75" s="77">
        <v>117.46451699738503</v>
      </c>
      <c r="Q75" s="77">
        <v>38.07</v>
      </c>
      <c r="R75" s="80">
        <v>0</v>
      </c>
      <c r="S75" s="80">
        <v>0</v>
      </c>
      <c r="T75" s="78">
        <f>SUMPRODUCT(LTA!F75:AJ75,LTA!F$101:AJ$101,LTA!F$103:AJ$103)</f>
        <v>9.51</v>
      </c>
      <c r="U75" s="78">
        <f>SUMPRODUCT(LTA!F75:AJ75,LTA!F$102:AJ$102,LTA!F$103:AJ$103)</f>
        <v>11.48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315.39000000000004</v>
      </c>
      <c r="AB75" s="117">
        <f>-STOA!N75</f>
        <v>-80.27000000000001</v>
      </c>
      <c r="AC75">
        <f t="shared" si="3"/>
        <v>13.234191895032748</v>
      </c>
      <c r="AD75">
        <f t="shared" si="4"/>
        <v>1329.3986034261181</v>
      </c>
      <c r="AE75">
        <f>'IDT-1'!B75</f>
        <v>0</v>
      </c>
      <c r="AF75" s="26"/>
      <c r="AG75">
        <f t="shared" si="5"/>
        <v>1329.3986034261181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107.51764484622497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843.80031051751416</v>
      </c>
      <c r="P76" s="77">
        <v>117.46451699738503</v>
      </c>
      <c r="Q76" s="77">
        <v>38.07</v>
      </c>
      <c r="R76" s="80">
        <v>0</v>
      </c>
      <c r="S76" s="80">
        <v>0</v>
      </c>
      <c r="T76" s="78">
        <f>SUMPRODUCT(LTA!F76:AJ76,LTA!F$101:AJ$101,LTA!F$103:AJ$103)</f>
        <v>9.41</v>
      </c>
      <c r="U76" s="78">
        <f>SUMPRODUCT(LTA!F76:AJ76,LTA!F$102:AJ$102,LTA!F$103:AJ$103)</f>
        <v>11.510000000000002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278.87000000000006</v>
      </c>
      <c r="AB76" s="117">
        <f>-STOA!N76</f>
        <v>-80.27000000000001</v>
      </c>
      <c r="AC76">
        <f t="shared" si="3"/>
        <v>13.223738679097274</v>
      </c>
      <c r="AD76">
        <f t="shared" si="4"/>
        <v>1328.2211911948407</v>
      </c>
      <c r="AE76">
        <f>'IDT-1'!B76</f>
        <v>0</v>
      </c>
      <c r="AF76" s="26"/>
      <c r="AG76">
        <f t="shared" si="5"/>
        <v>1328.2211911948407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107.09229789950669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875.23159051191419</v>
      </c>
      <c r="P77" s="77">
        <v>117.46451699738503</v>
      </c>
      <c r="Q77" s="77">
        <v>38.07</v>
      </c>
      <c r="R77" s="80">
        <v>0</v>
      </c>
      <c r="S77" s="80">
        <v>0</v>
      </c>
      <c r="T77" s="78">
        <f>SUMPRODUCT(LTA!F77:AJ77,LTA!F$101:AJ$101,LTA!F$103:AJ$103)</f>
        <v>9.26</v>
      </c>
      <c r="U77" s="78">
        <f>SUMPRODUCT(LTA!F77:AJ77,LTA!F$102:AJ$102,LTA!F$103:AJ$103)</f>
        <v>11.48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240.44000000000003</v>
      </c>
      <c r="AB77" s="117">
        <f>-STOA!N77</f>
        <v>-80.27000000000001</v>
      </c>
      <c r="AC77">
        <f t="shared" si="3"/>
        <v>13.662876158682005</v>
      </c>
      <c r="AD77">
        <f t="shared" si="4"/>
        <v>1263.1779867629377</v>
      </c>
      <c r="AE77">
        <f>'IDT-1'!B77</f>
        <v>0</v>
      </c>
      <c r="AF77" s="26"/>
      <c r="AG77">
        <f t="shared" si="5"/>
        <v>1263.1779867629377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107.18115955803118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875.23159051191419</v>
      </c>
      <c r="P78" s="77">
        <v>117.46451699738503</v>
      </c>
      <c r="Q78" s="77">
        <v>38.07</v>
      </c>
      <c r="R78" s="80">
        <v>0</v>
      </c>
      <c r="S78" s="80">
        <v>0</v>
      </c>
      <c r="T78" s="78">
        <f>SUMPRODUCT(LTA!F78:AJ78,LTA!F$101:AJ$101,LTA!F$103:AJ$103)</f>
        <v>9.18</v>
      </c>
      <c r="U78" s="78">
        <f>SUMPRODUCT(LTA!F78:AJ78,LTA!F$102:AJ$102,LTA!F$103:AJ$103)</f>
        <v>11.46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221.22000000000003</v>
      </c>
      <c r="AB78" s="117">
        <f>-STOA!N78</f>
        <v>-80.27000000000001</v>
      </c>
      <c r="AC78">
        <f t="shared" si="3"/>
        <v>13.174029550477989</v>
      </c>
      <c r="AD78">
        <f t="shared" si="4"/>
        <v>1280.435695029666</v>
      </c>
      <c r="AE78">
        <f>'IDT-1'!B78</f>
        <v>0</v>
      </c>
      <c r="AF78" s="26"/>
      <c r="AG78">
        <f t="shared" si="5"/>
        <v>1280.435695029666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4.0303320897027728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112.84436390990378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862.91508640384745</v>
      </c>
      <c r="P79" s="77">
        <v>117.46451699738503</v>
      </c>
      <c r="Q79" s="77">
        <v>38.07</v>
      </c>
      <c r="R79" s="80">
        <v>0</v>
      </c>
      <c r="S79" s="80">
        <v>0</v>
      </c>
      <c r="T79" s="78">
        <f>SUMPRODUCT(LTA!F79:AJ79,LTA!F$101:AJ$101,LTA!F$103:AJ$103)</f>
        <v>9.17</v>
      </c>
      <c r="U79" s="78">
        <f>SUMPRODUCT(LTA!F79:AJ79,LTA!F$102:AJ$102,LTA!F$103:AJ$103)</f>
        <v>17.29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221.22000000000003</v>
      </c>
      <c r="AB79" s="117">
        <f>-STOA!N79</f>
        <v>-80.27000000000001</v>
      </c>
      <c r="AC79">
        <f t="shared" si="3"/>
        <v>12.883085130934003</v>
      </c>
      <c r="AD79">
        <f t="shared" si="4"/>
        <v>1289.8512142699051</v>
      </c>
      <c r="AE79">
        <f>'IDT-1'!B79</f>
        <v>0</v>
      </c>
      <c r="AF79" s="26"/>
      <c r="AG79">
        <f t="shared" si="5"/>
        <v>1289.8512142699051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107.78680091303175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827.97951522794745</v>
      </c>
      <c r="P80" s="77">
        <v>117.46451699738503</v>
      </c>
      <c r="Q80" s="77">
        <v>38.07</v>
      </c>
      <c r="R80" s="80">
        <v>0</v>
      </c>
      <c r="S80" s="80">
        <v>0</v>
      </c>
      <c r="T80" s="78">
        <f>SUMPRODUCT(LTA!F80:AJ80,LTA!F$101:AJ$101,LTA!F$103:AJ$103)</f>
        <v>9.3699999999999992</v>
      </c>
      <c r="U80" s="78">
        <f>SUMPRODUCT(LTA!F80:AJ80,LTA!F$102:AJ$102,LTA!F$103:AJ$103)</f>
        <v>17.25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239.48000000000005</v>
      </c>
      <c r="AB80" s="117">
        <f>-STOA!N80</f>
        <v>-80.27000000000001</v>
      </c>
      <c r="AC80">
        <f t="shared" si="3"/>
        <v>12.790412253936983</v>
      </c>
      <c r="AD80">
        <f t="shared" si="4"/>
        <v>1279.4128783972408</v>
      </c>
      <c r="AE80">
        <f>'IDT-1'!B80</f>
        <v>0</v>
      </c>
      <c r="AF80" s="26"/>
      <c r="AG80">
        <f t="shared" si="5"/>
        <v>1279.4128783972408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98.600949641490814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819.64860622794754</v>
      </c>
      <c r="P81" s="77">
        <v>117.46451699738503</v>
      </c>
      <c r="Q81" s="77">
        <v>38.07</v>
      </c>
      <c r="R81" s="80">
        <v>0</v>
      </c>
      <c r="S81" s="80">
        <v>0</v>
      </c>
      <c r="T81" s="78">
        <f>SUMPRODUCT(LTA!F81:AJ81,LTA!F$101:AJ$101,LTA!F$103:AJ$103)</f>
        <v>9.39</v>
      </c>
      <c r="U81" s="78">
        <f>SUMPRODUCT(LTA!F81:AJ81,LTA!F$102:AJ$102,LTA!F$103:AJ$103)</f>
        <v>17.22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195.28000000000003</v>
      </c>
      <c r="AB81" s="117">
        <f>-STOA!N81</f>
        <v>-80.27000000000001</v>
      </c>
      <c r="AC81">
        <f t="shared" si="3"/>
        <v>12.839192763547427</v>
      </c>
      <c r="AD81">
        <f t="shared" si="4"/>
        <v>1284.9073376160898</v>
      </c>
      <c r="AE81">
        <f>'IDT-1'!B81</f>
        <v>0</v>
      </c>
      <c r="AF81" s="26"/>
      <c r="AG81">
        <f t="shared" si="5"/>
        <v>1284.9073376160898</v>
      </c>
      <c r="AI81" s="75">
        <f>PXIL!H81</f>
        <v>0</v>
      </c>
      <c r="AJ81" s="75">
        <f>PXIL!N81</f>
        <v>0</v>
      </c>
      <c r="AK81" s="75">
        <f>RTM_IEX!H81</f>
        <v>67.27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98.0622774501267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772.63829221384754</v>
      </c>
      <c r="P82" s="77">
        <v>117.46451699738503</v>
      </c>
      <c r="Q82" s="77">
        <v>38.07</v>
      </c>
      <c r="R82" s="80">
        <v>0</v>
      </c>
      <c r="S82" s="80">
        <v>0</v>
      </c>
      <c r="T82" s="78">
        <f>SUMPRODUCT(LTA!F82:AJ82,LTA!F$101:AJ$101,LTA!F$103:AJ$103)</f>
        <v>9.2800000000000011</v>
      </c>
      <c r="U82" s="78">
        <f>SUMPRODUCT(LTA!F82:AJ82,LTA!F$102:AJ$102,LTA!F$103:AJ$103)</f>
        <v>17.27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233.72000000000003</v>
      </c>
      <c r="AB82" s="117">
        <f>-STOA!N82</f>
        <v>-80.27000000000001</v>
      </c>
      <c r="AC82">
        <f t="shared" si="3"/>
        <v>12.513249684939339</v>
      </c>
      <c r="AD82">
        <f t="shared" si="4"/>
        <v>1248.1942944892335</v>
      </c>
      <c r="AE82">
        <f>'IDT-1'!B82</f>
        <v>0</v>
      </c>
      <c r="AF82" s="26"/>
      <c r="AG82">
        <f t="shared" si="5"/>
        <v>1248.1942944892335</v>
      </c>
      <c r="AI82" s="75">
        <f>PXIL!H82</f>
        <v>0</v>
      </c>
      <c r="AJ82" s="75">
        <f>PXIL!N82</f>
        <v>0</v>
      </c>
      <c r="AK82" s="75">
        <f>RTM_IEX!H82</f>
        <v>39.4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97.087201906229225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747.42162266275602</v>
      </c>
      <c r="P83" s="77">
        <v>117.46451699738503</v>
      </c>
      <c r="Q83" s="77">
        <v>38.07</v>
      </c>
      <c r="R83" s="80">
        <v>0</v>
      </c>
      <c r="S83" s="80">
        <v>0</v>
      </c>
      <c r="T83" s="78">
        <f>SUMPRODUCT(LTA!F83:AJ83,LTA!F$101:AJ$101,LTA!F$103:AJ$103)</f>
        <v>9.41</v>
      </c>
      <c r="U83" s="78">
        <f>SUMPRODUCT(LTA!F83:AJ83,LTA!F$102:AJ$102,LTA!F$103:AJ$103)</f>
        <v>17.25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73.13</v>
      </c>
      <c r="Z83" s="75">
        <f>IEX!N83</f>
        <v>0</v>
      </c>
      <c r="AA83" s="117">
        <f>STOA!H83</f>
        <v>157.82</v>
      </c>
      <c r="AB83" s="117">
        <f>-STOA!N83</f>
        <v>-80.27000000000001</v>
      </c>
      <c r="AC83">
        <f t="shared" si="3"/>
        <v>12.478386328103436</v>
      </c>
      <c r="AD83">
        <f t="shared" si="4"/>
        <v>1244.2674127510807</v>
      </c>
      <c r="AE83">
        <f>'IDT-1'!B83</f>
        <v>0</v>
      </c>
      <c r="AF83" s="26"/>
      <c r="AG83">
        <f t="shared" si="5"/>
        <v>1244.2674127510807</v>
      </c>
      <c r="AI83" s="75">
        <f>PXIL!H83</f>
        <v>0</v>
      </c>
      <c r="AJ83" s="75">
        <f>PXIL!N83</f>
        <v>0</v>
      </c>
      <c r="AK83" s="75">
        <f>RTM_IEX!H83</f>
        <v>57.66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6.63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97.052478318762411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720.70870928215606</v>
      </c>
      <c r="P84" s="77">
        <v>117.46451699738503</v>
      </c>
      <c r="Q84" s="77">
        <v>38.07</v>
      </c>
      <c r="R84" s="80">
        <v>0</v>
      </c>
      <c r="S84" s="80">
        <v>0</v>
      </c>
      <c r="T84" s="78">
        <f>SUMPRODUCT(LTA!F84:AJ84,LTA!F$101:AJ$101,LTA!F$103:AJ$103)</f>
        <v>9.2799999999999994</v>
      </c>
      <c r="U84" s="78">
        <f>SUMPRODUCT(LTA!F84:AJ84,LTA!F$102:AJ$102,LTA!F$103:AJ$103)</f>
        <v>17.21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53.81</v>
      </c>
      <c r="Z84" s="75">
        <f>IEX!N84</f>
        <v>0</v>
      </c>
      <c r="AA84" s="117">
        <f>STOA!H84</f>
        <v>178.96</v>
      </c>
      <c r="AB84" s="117">
        <f>-STOA!N84</f>
        <v>-80.27000000000001</v>
      </c>
      <c r="AC84">
        <f t="shared" si="3"/>
        <v>11.945479122784452</v>
      </c>
      <c r="AD84">
        <f t="shared" si="4"/>
        <v>1184.2426829883327</v>
      </c>
      <c r="AE84">
        <f>'IDT-1'!B84</f>
        <v>11.505000000000001</v>
      </c>
      <c r="AF84" s="26"/>
      <c r="AG84">
        <f t="shared" si="5"/>
        <v>1195.7476829883328</v>
      </c>
      <c r="AI84" s="75">
        <f>PXIL!H84</f>
        <v>0</v>
      </c>
      <c r="AJ84" s="75">
        <f>PXIL!N84</f>
        <v>0</v>
      </c>
      <c r="AK84" s="75">
        <f>RTM_IEX!H84</f>
        <v>28.83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103.34059816686019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709.06606403559442</v>
      </c>
      <c r="P85" s="77">
        <v>117.46451699738503</v>
      </c>
      <c r="Q85" s="77">
        <v>38.07</v>
      </c>
      <c r="R85" s="80">
        <v>0</v>
      </c>
      <c r="S85" s="80">
        <v>0</v>
      </c>
      <c r="T85" s="78">
        <f>SUMPRODUCT(LTA!F85:AJ85,LTA!F$101:AJ$101,LTA!F$103:AJ$103)</f>
        <v>9.3000000000000007</v>
      </c>
      <c r="U85" s="78">
        <f>SUMPRODUCT(LTA!F85:AJ85,LTA!F$102:AJ$102,LTA!F$103:AJ$103)</f>
        <v>12.16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189.53</v>
      </c>
      <c r="AB85" s="117">
        <f>-STOA!N85</f>
        <v>-80.27000000000001</v>
      </c>
      <c r="AC85">
        <f t="shared" si="3"/>
        <v>11.219879299277967</v>
      </c>
      <c r="AD85">
        <f t="shared" si="4"/>
        <v>1102.5137574133753</v>
      </c>
      <c r="AE85">
        <f>'IDT-1'!B85</f>
        <v>42.534999999999997</v>
      </c>
      <c r="AF85" s="26"/>
      <c r="AG85">
        <f t="shared" si="5"/>
        <v>1145.0487574133754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106.16376771492931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694.90988455639445</v>
      </c>
      <c r="P86" s="77">
        <v>117.46451699738503</v>
      </c>
      <c r="Q86" s="77">
        <v>38.07</v>
      </c>
      <c r="R86" s="80">
        <v>0</v>
      </c>
      <c r="S86" s="80">
        <v>0</v>
      </c>
      <c r="T86" s="78">
        <f>SUMPRODUCT(LTA!F86:AJ86,LTA!F$101:AJ$101,LTA!F$103:AJ$103)</f>
        <v>9.4400000000000013</v>
      </c>
      <c r="U86" s="78">
        <f>SUMPRODUCT(LTA!F86:AJ86,LTA!F$102:AJ$102,LTA!F$103:AJ$103)</f>
        <v>12.07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178</v>
      </c>
      <c r="AB86" s="117">
        <f>-STOA!N86</f>
        <v>-80.27000000000001</v>
      </c>
      <c r="AC86">
        <f t="shared" si="3"/>
        <v>11.255932811884017</v>
      </c>
      <c r="AD86">
        <f t="shared" si="4"/>
        <v>1106.5746939696385</v>
      </c>
      <c r="AE86">
        <f>'IDT-1'!B86</f>
        <v>49.209000000000003</v>
      </c>
      <c r="AF86" s="26"/>
      <c r="AG86">
        <f t="shared" si="5"/>
        <v>1155.7836939696385</v>
      </c>
      <c r="AI86" s="75">
        <f>PXIL!H86</f>
        <v>0</v>
      </c>
      <c r="AJ86" s="75">
        <f>PXIL!N86</f>
        <v>0</v>
      </c>
      <c r="AK86" s="75">
        <f>RTM_IEX!H86</f>
        <v>26.91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106.46885747503731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683.00905408078256</v>
      </c>
      <c r="P87" s="77">
        <v>117.46451699738503</v>
      </c>
      <c r="Q87" s="77">
        <v>38.07</v>
      </c>
      <c r="R87" s="80">
        <v>0</v>
      </c>
      <c r="S87" s="80">
        <v>0</v>
      </c>
      <c r="T87" s="78">
        <f>SUMPRODUCT(LTA!F87:AJ87,LTA!F$101:AJ$101,LTA!F$103:AJ$103)</f>
        <v>9.33</v>
      </c>
      <c r="U87" s="78">
        <f>SUMPRODUCT(LTA!F87:AJ87,LTA!F$102:AJ$102,LTA!F$103:AJ$103)</f>
        <v>12.02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196.26</v>
      </c>
      <c r="AB87" s="117">
        <f>-STOA!N87</f>
        <v>-80.27000000000001</v>
      </c>
      <c r="AC87">
        <f t="shared" si="3"/>
        <v>11.355498293587583</v>
      </c>
      <c r="AD87">
        <f t="shared" si="4"/>
        <v>1117.7893877724312</v>
      </c>
      <c r="AE87">
        <f>'IDT-1'!B87</f>
        <v>9.2629999999999999</v>
      </c>
      <c r="AF87" s="26"/>
      <c r="AG87">
        <f t="shared" si="5"/>
        <v>1127.0523877724311</v>
      </c>
      <c r="AI87" s="75">
        <f>PXIL!H87</f>
        <v>0</v>
      </c>
      <c r="AJ87" s="75">
        <f>PXIL!N87</f>
        <v>0</v>
      </c>
      <c r="AK87" s="75">
        <f>RTM_IEX!H87</f>
        <v>31.72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113.15590546619933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672.68899019302773</v>
      </c>
      <c r="P88" s="77">
        <v>117.46451699738503</v>
      </c>
      <c r="Q88" s="77">
        <v>38.07</v>
      </c>
      <c r="R88" s="80">
        <v>0</v>
      </c>
      <c r="S88" s="80">
        <v>0</v>
      </c>
      <c r="T88" s="78">
        <f>SUMPRODUCT(LTA!F88:AJ88,LTA!F$101:AJ$101,LTA!F$103:AJ$103)</f>
        <v>9.59</v>
      </c>
      <c r="U88" s="78">
        <f>SUMPRODUCT(LTA!F88:AJ88,LTA!F$102:AJ$102,LTA!F$103:AJ$103)</f>
        <v>11.96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138.38999999999999</v>
      </c>
      <c r="Z88" s="75">
        <f>IEX!N88</f>
        <v>0</v>
      </c>
      <c r="AA88" s="117">
        <f>STOA!H88</f>
        <v>30.97</v>
      </c>
      <c r="AB88" s="117">
        <f>-STOA!N88</f>
        <v>-80.27000000000001</v>
      </c>
      <c r="AC88">
        <f t="shared" si="3"/>
        <v>11.063135753697566</v>
      </c>
      <c r="AD88">
        <f t="shared" si="4"/>
        <v>1084.8587344157281</v>
      </c>
      <c r="AE88">
        <f>'IDT-1'!B88</f>
        <v>25.234000000000002</v>
      </c>
      <c r="AF88" s="26"/>
      <c r="AG88">
        <f t="shared" si="5"/>
        <v>1110.092734415728</v>
      </c>
      <c r="AI88" s="75">
        <f>PXIL!H88</f>
        <v>0</v>
      </c>
      <c r="AJ88" s="75">
        <f>PXIL!N88</f>
        <v>0</v>
      </c>
      <c r="AK88" s="75">
        <f>RTM_IEX!H88</f>
        <v>28.83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118.78729624321103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667.11954361912763</v>
      </c>
      <c r="P89" s="77">
        <v>117.46451699738503</v>
      </c>
      <c r="Q89" s="77">
        <v>38.07</v>
      </c>
      <c r="R89" s="80">
        <v>0</v>
      </c>
      <c r="S89" s="80">
        <v>0</v>
      </c>
      <c r="T89" s="78">
        <f>SUMPRODUCT(LTA!F89:AJ89,LTA!F$101:AJ$101,LTA!F$103:AJ$103)</f>
        <v>9.18</v>
      </c>
      <c r="U89" s="78">
        <f>SUMPRODUCT(LTA!F89:AJ89,LTA!F$102:AJ$102,LTA!F$103:AJ$103)</f>
        <v>11.9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117.24</v>
      </c>
      <c r="Z89" s="75">
        <f>IEX!N89</f>
        <v>0</v>
      </c>
      <c r="AA89" s="117">
        <f>STOA!H89</f>
        <v>30.97</v>
      </c>
      <c r="AB89" s="117">
        <f>-STOA!N89</f>
        <v>-80.27000000000001</v>
      </c>
      <c r="AC89">
        <f t="shared" si="3"/>
        <v>11.211696862684947</v>
      </c>
      <c r="AD89">
        <f t="shared" si="4"/>
        <v>1101.5921175098522</v>
      </c>
      <c r="AE89">
        <f>'IDT-1'!B89</f>
        <v>24.341999999999999</v>
      </c>
      <c r="AF89" s="26"/>
      <c r="AG89">
        <f t="shared" si="5"/>
        <v>1125.9341175098523</v>
      </c>
      <c r="AI89" s="75">
        <f>PXIL!H89</f>
        <v>0</v>
      </c>
      <c r="AJ89" s="75">
        <f>PXIL!N89</f>
        <v>0</v>
      </c>
      <c r="AK89" s="75">
        <f>RTM_IEX!H89</f>
        <v>67.27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109.01556160791213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657.7293965529276</v>
      </c>
      <c r="P90" s="77">
        <v>117.46451699738503</v>
      </c>
      <c r="Q90" s="77">
        <v>38.07</v>
      </c>
      <c r="R90" s="80">
        <v>0</v>
      </c>
      <c r="S90" s="80">
        <v>0</v>
      </c>
      <c r="T90" s="78">
        <f>SUMPRODUCT(LTA!F90:AJ90,LTA!F$101:AJ$101,LTA!F$103:AJ$103)</f>
        <v>9.31</v>
      </c>
      <c r="U90" s="78">
        <f>SUMPRODUCT(LTA!F90:AJ90,LTA!F$102:AJ$102,LTA!F$103:AJ$103)</f>
        <v>11.79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109.56</v>
      </c>
      <c r="Z90" s="75">
        <f>IEX!N90</f>
        <v>0</v>
      </c>
      <c r="AA90" s="117">
        <f>STOA!H90</f>
        <v>30.97</v>
      </c>
      <c r="AB90" s="117">
        <f>-STOA!N90</f>
        <v>-80.27000000000001</v>
      </c>
      <c r="AC90">
        <f t="shared" si="3"/>
        <v>10.73894430371176</v>
      </c>
      <c r="AD90">
        <f t="shared" si="4"/>
        <v>1048.3429883673266</v>
      </c>
      <c r="AE90">
        <f>'IDT-1'!B90</f>
        <v>15.102</v>
      </c>
      <c r="AF90" s="26"/>
      <c r="AG90">
        <f t="shared" si="5"/>
        <v>1063.4449883673267</v>
      </c>
      <c r="AI90" s="75">
        <f>PXIL!H90</f>
        <v>0</v>
      </c>
      <c r="AJ90" s="75">
        <f>PXIL!N90</f>
        <v>0</v>
      </c>
      <c r="AK90" s="75">
        <f>RTM_IEX!H90</f>
        <v>40.369999999999997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97.154259778832653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650.68229001580266</v>
      </c>
      <c r="P91" s="77">
        <v>117.46451699738503</v>
      </c>
      <c r="Q91" s="77">
        <v>38.07</v>
      </c>
      <c r="R91" s="80">
        <v>0</v>
      </c>
      <c r="S91" s="80">
        <v>0</v>
      </c>
      <c r="T91" s="78">
        <f>SUMPRODUCT(LTA!F91:AJ91,LTA!F$101:AJ$101,LTA!F$103:AJ$103)</f>
        <v>9.2099999999999991</v>
      </c>
      <c r="U91" s="78">
        <f>SUMPRODUCT(LTA!F91:AJ91,LTA!F$102:AJ$102,LTA!F$103:AJ$103)</f>
        <v>11.82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214.3</v>
      </c>
      <c r="Z91" s="75">
        <f>IEX!N91</f>
        <v>0</v>
      </c>
      <c r="AA91" s="117">
        <f>STOA!H91</f>
        <v>30.83</v>
      </c>
      <c r="AB91" s="117">
        <f>-STOA!N91</f>
        <v>-214.87</v>
      </c>
      <c r="AC91">
        <f t="shared" si="3"/>
        <v>12.644994274576648</v>
      </c>
      <c r="AD91">
        <f t="shared" si="4"/>
        <v>992.63853003025736</v>
      </c>
      <c r="AE91">
        <f>'IDT-1'!B91</f>
        <v>17.603999999999999</v>
      </c>
      <c r="AF91" s="26"/>
      <c r="AG91">
        <f t="shared" si="5"/>
        <v>1010.2425300302574</v>
      </c>
      <c r="AI91" s="75">
        <f>PXIL!H91</f>
        <v>0</v>
      </c>
      <c r="AJ91" s="75">
        <f>PXIL!N91</f>
        <v>0</v>
      </c>
      <c r="AK91" s="75">
        <f>RTM_IEX!H91</f>
        <v>35.549999999999997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95.128297479485795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650.68229001580266</v>
      </c>
      <c r="P92" s="77">
        <v>117.46451699738503</v>
      </c>
      <c r="Q92" s="77">
        <v>38.07</v>
      </c>
      <c r="R92" s="80">
        <v>0</v>
      </c>
      <c r="S92" s="80">
        <v>0</v>
      </c>
      <c r="T92" s="78">
        <f>SUMPRODUCT(LTA!F92:AJ92,LTA!F$101:AJ$101,LTA!F$103:AJ$103)</f>
        <v>9.18</v>
      </c>
      <c r="U92" s="78">
        <f>SUMPRODUCT(LTA!F92:AJ92,LTA!F$102:AJ$102,LTA!F$103:AJ$103)</f>
        <v>11.53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96.179999999999993</v>
      </c>
      <c r="AB92" s="117">
        <f>-STOA!N92</f>
        <v>-214.87</v>
      </c>
      <c r="AC92">
        <f t="shared" si="3"/>
        <v>11.051525806342397</v>
      </c>
      <c r="AD92">
        <f t="shared" si="4"/>
        <v>813.15603619914475</v>
      </c>
      <c r="AE92">
        <f>'IDT-1'!B92</f>
        <v>142.804</v>
      </c>
      <c r="AF92" s="26"/>
      <c r="AG92">
        <f t="shared" si="5"/>
        <v>955.96003619914472</v>
      </c>
      <c r="AI92" s="75">
        <f>PXIL!H92</f>
        <v>0</v>
      </c>
      <c r="AJ92" s="75">
        <f>PXIL!N92</f>
        <v>0</v>
      </c>
      <c r="AK92" s="75">
        <f>RTM_IEX!H92</f>
        <v>5.77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4.1194924986929946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94.754282355182923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644.08004963428255</v>
      </c>
      <c r="P93" s="77">
        <v>117.46451699738503</v>
      </c>
      <c r="Q93" s="77">
        <v>38.07</v>
      </c>
      <c r="R93" s="80">
        <v>0</v>
      </c>
      <c r="S93" s="80">
        <v>0</v>
      </c>
      <c r="T93" s="78">
        <f>SUMPRODUCT(LTA!F93:AJ93,LTA!F$101:AJ$101,LTA!F$103:AJ$103)</f>
        <v>9.43</v>
      </c>
      <c r="U93" s="78">
        <f>SUMPRODUCT(LTA!F93:AJ93,LTA!F$102:AJ$102,LTA!F$103:AJ$103)</f>
        <v>11.709999999999999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49.09</v>
      </c>
      <c r="AB93" s="117">
        <f>-STOA!N93</f>
        <v>-214.87</v>
      </c>
      <c r="AC93">
        <f t="shared" si="3"/>
        <v>10.643740665766892</v>
      </c>
      <c r="AD93">
        <f t="shared" si="4"/>
        <v>767.2246008197767</v>
      </c>
      <c r="AE93">
        <f>'IDT-1'!B93</f>
        <v>161.977</v>
      </c>
      <c r="AF93" s="26"/>
      <c r="AG93">
        <f t="shared" si="5"/>
        <v>929.20160081977667</v>
      </c>
      <c r="AI93" s="75">
        <f>PXIL!H93</f>
        <v>0</v>
      </c>
      <c r="AJ93" s="75">
        <f>PXIL!N93</f>
        <v>0</v>
      </c>
      <c r="AK93" s="75">
        <f>RTM_IEX!H93</f>
        <v>24.02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94.855367508361866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643.68168918860283</v>
      </c>
      <c r="P94" s="77">
        <v>117.46451699738503</v>
      </c>
      <c r="Q94" s="77">
        <v>38.07</v>
      </c>
      <c r="R94" s="80">
        <v>0</v>
      </c>
      <c r="S94" s="80">
        <v>0</v>
      </c>
      <c r="T94" s="78">
        <f>SUMPRODUCT(LTA!F94:AJ94,LTA!F$101:AJ$101,LTA!F$103:AJ$103)</f>
        <v>9.27</v>
      </c>
      <c r="U94" s="78">
        <f>SUMPRODUCT(LTA!F94:AJ94,LTA!F$102:AJ$102,LTA!F$103:AJ$103)</f>
        <v>11.57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27</v>
      </c>
      <c r="Z94" s="75">
        <f>IEX!N94</f>
        <v>0</v>
      </c>
      <c r="AA94" s="117">
        <f>STOA!H94</f>
        <v>30.83</v>
      </c>
      <c r="AB94" s="117">
        <f>-STOA!N94</f>
        <v>-214.87</v>
      </c>
      <c r="AC94">
        <f t="shared" si="3"/>
        <v>10.920990735317149</v>
      </c>
      <c r="AD94">
        <f t="shared" si="4"/>
        <v>798.45304047184641</v>
      </c>
      <c r="AE94">
        <f>'IDT-1'!B94</f>
        <v>102.90899999999999</v>
      </c>
      <c r="AF94" s="26"/>
      <c r="AG94">
        <f t="shared" si="5"/>
        <v>901.3620404718464</v>
      </c>
      <c r="AI94" s="75">
        <f>PXIL!H94</f>
        <v>0</v>
      </c>
      <c r="AJ94" s="75">
        <f>PXIL!N94</f>
        <v>0</v>
      </c>
      <c r="AK94" s="75">
        <f>RTM_IEX!H94</f>
        <v>15.38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21.05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103.72647439032843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639.92572106903719</v>
      </c>
      <c r="P95" s="77">
        <v>117.46451699738503</v>
      </c>
      <c r="Q95" s="77">
        <v>38.07</v>
      </c>
      <c r="R95" s="80">
        <v>0</v>
      </c>
      <c r="S95" s="80">
        <v>0</v>
      </c>
      <c r="T95" s="78">
        <f>SUMPRODUCT(LTA!F95:AJ95,LTA!F$101:AJ$101,LTA!F$103:AJ$103)</f>
        <v>9.2099999999999991</v>
      </c>
      <c r="U95" s="78">
        <f>SUMPRODUCT(LTA!F95:AJ95,LTA!F$102:AJ$102,LTA!F$103:AJ$103)</f>
        <v>11.57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39.409999999999997</v>
      </c>
      <c r="Z95" s="75">
        <f>IEX!N95</f>
        <v>0</v>
      </c>
      <c r="AA95" s="117">
        <f>STOA!H95</f>
        <v>30.83</v>
      </c>
      <c r="AB95" s="117">
        <f>-STOA!N95</f>
        <v>-214.87</v>
      </c>
      <c r="AC95">
        <f t="shared" si="3"/>
        <v>10.834003104126035</v>
      </c>
      <c r="AD95">
        <f t="shared" si="4"/>
        <v>770.5751668654384</v>
      </c>
      <c r="AE95">
        <f>'IDT-1'!B95</f>
        <v>88.240000000000009</v>
      </c>
      <c r="AF95" s="26"/>
      <c r="AG95">
        <f t="shared" si="5"/>
        <v>858.81516686543841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104.41884127841452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639.92572106903719</v>
      </c>
      <c r="P96" s="77">
        <v>117.46451699738503</v>
      </c>
      <c r="Q96" s="77">
        <v>38.07</v>
      </c>
      <c r="R96" s="80">
        <v>0</v>
      </c>
      <c r="S96" s="80">
        <v>0</v>
      </c>
      <c r="T96" s="78">
        <f>SUMPRODUCT(LTA!F96:AJ96,LTA!F$101:AJ$101,LTA!F$103:AJ$103)</f>
        <v>9.5500000000000007</v>
      </c>
      <c r="U96" s="78">
        <f>SUMPRODUCT(LTA!F96:AJ96,LTA!F$102:AJ$102,LTA!F$103:AJ$103)</f>
        <v>11.66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30.83</v>
      </c>
      <c r="AB96" s="117">
        <f>-STOA!N96</f>
        <v>-214.87</v>
      </c>
      <c r="AC96">
        <f t="shared" si="3"/>
        <v>10.417168785041433</v>
      </c>
      <c r="AD96">
        <f t="shared" si="4"/>
        <v>741.70436807260899</v>
      </c>
      <c r="AE96">
        <f>'IDT-1'!B96</f>
        <v>97</v>
      </c>
      <c r="AF96" s="26"/>
      <c r="AG96">
        <f t="shared" si="5"/>
        <v>838.70436807260899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77.056446529490515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641.08085814507081</v>
      </c>
      <c r="P97" s="77">
        <v>117.46639203308663</v>
      </c>
      <c r="Q97" s="77">
        <v>38.069999999999993</v>
      </c>
      <c r="R97" s="80">
        <v>0</v>
      </c>
      <c r="S97" s="80">
        <v>0</v>
      </c>
      <c r="T97" s="78">
        <f>SUMPRODUCT(LTA!F97:AJ97,LTA!F$101:AJ$101,LTA!F$103:AJ$103)</f>
        <v>9.26</v>
      </c>
      <c r="U97" s="78">
        <f>SUMPRODUCT(LTA!F97:AJ97,LTA!F$102:AJ$102,LTA!F$103:AJ$103)</f>
        <v>11.55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38.44</v>
      </c>
      <c r="Z97" s="75">
        <f>IEX!N97</f>
        <v>0</v>
      </c>
      <c r="AA97" s="117">
        <f>STOA!H97</f>
        <v>30.83</v>
      </c>
      <c r="AB97" s="117">
        <f>-STOA!N97</f>
        <v>-214.87</v>
      </c>
      <c r="AC97">
        <f t="shared" si="3"/>
        <v>10.521313417834172</v>
      </c>
      <c r="AD97">
        <f t="shared" si="4"/>
        <v>753.43484080262749</v>
      </c>
      <c r="AE97">
        <f>'IDT-1'!B97</f>
        <v>26.05</v>
      </c>
      <c r="AF97" s="26"/>
      <c r="AG97">
        <f t="shared" si="5"/>
        <v>779.48484080262745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72.841195008980065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641.08085814507081</v>
      </c>
      <c r="P98" s="77">
        <v>117.46639203308663</v>
      </c>
      <c r="Q98" s="77">
        <v>38.069999999999993</v>
      </c>
      <c r="R98" s="80">
        <v>0</v>
      </c>
      <c r="S98" s="80">
        <v>0</v>
      </c>
      <c r="T98" s="78">
        <f>SUMPRODUCT(LTA!F98:AJ98,LTA!F$101:AJ$101,LTA!F$103:AJ$103)</f>
        <v>9.379999999999999</v>
      </c>
      <c r="U98" s="78">
        <f>SUMPRODUCT(LTA!F98:AJ98,LTA!F$102:AJ$102,LTA!F$103:AJ$103)</f>
        <v>11.5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30.83</v>
      </c>
      <c r="AB98" s="117">
        <f>-STOA!N98</f>
        <v>-214.87</v>
      </c>
      <c r="AC98">
        <f t="shared" si="3"/>
        <v>10.146563204453679</v>
      </c>
      <c r="AD98">
        <f t="shared" si="4"/>
        <v>711.22433949549759</v>
      </c>
      <c r="AE98">
        <f>'IDT-1'!B98</f>
        <v>33</v>
      </c>
      <c r="AF98" s="26"/>
      <c r="AG98">
        <f t="shared" si="5"/>
        <v>744.22433949549759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0.33509296188966103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2.1830770885863955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16.109688897906139</v>
      </c>
      <c r="P99" s="77">
        <f t="shared" si="6"/>
        <v>2.740904169253326</v>
      </c>
      <c r="Q99" s="77">
        <f t="shared" si="6"/>
        <v>0.91368000000000138</v>
      </c>
      <c r="R99" s="80">
        <f t="shared" si="6"/>
        <v>0.41948502027070644</v>
      </c>
      <c r="S99" s="80">
        <f t="shared" si="6"/>
        <v>0</v>
      </c>
      <c r="T99" s="78">
        <f t="shared" si="6"/>
        <v>2.8230724999999994</v>
      </c>
      <c r="U99" s="78">
        <f t="shared" si="6"/>
        <v>0.38937749999999988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0.7476624999999999</v>
      </c>
      <c r="Z99" s="75">
        <f t="shared" si="6"/>
        <v>0</v>
      </c>
      <c r="AA99" s="117">
        <f t="shared" si="6"/>
        <v>4.2886125000000019</v>
      </c>
      <c r="AB99" s="117">
        <f t="shared" si="6"/>
        <v>-5.3089600000000026</v>
      </c>
      <c r="AC99">
        <f t="shared" si="6"/>
        <v>0.32836222594771536</v>
      </c>
      <c r="AD99">
        <f t="shared" si="6"/>
        <v>25.966910911958525</v>
      </c>
      <c r="AE99">
        <f t="shared" si="6"/>
        <v>0.32076725</v>
      </c>
      <c r="AG99">
        <f t="shared" si="6"/>
        <v>26.287678161958528</v>
      </c>
      <c r="AI99">
        <f t="shared" si="6"/>
        <v>0</v>
      </c>
      <c r="AJ99">
        <f t="shared" si="6"/>
        <v>0</v>
      </c>
      <c r="AK99">
        <f t="shared" si="6"/>
        <v>0.45094249999999991</v>
      </c>
      <c r="AL99">
        <f t="shared" si="6"/>
        <v>-0.17599999999999999</v>
      </c>
      <c r="AM99">
        <f t="shared" si="6"/>
        <v>0</v>
      </c>
      <c r="AN99">
        <f t="shared" si="6"/>
        <v>0</v>
      </c>
      <c r="AO99">
        <f t="shared" si="6"/>
        <v>0.37863750000000007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44891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508.58357405162343</v>
      </c>
      <c r="P3" s="77">
        <v>32.671777862429259</v>
      </c>
      <c r="Q3" s="77">
        <v>9.61</v>
      </c>
      <c r="R3" s="80">
        <v>0</v>
      </c>
      <c r="S3" s="80">
        <v>0</v>
      </c>
      <c r="T3" s="78">
        <f>SUMPRODUCT(LTA!F3:AJ3,LTA!F$101:AJ$101,LTA!F$104:AJ$104)</f>
        <v>5.33</v>
      </c>
      <c r="U3" s="78">
        <f>SUMPRODUCT(LTA!F3:AJ3,LTA!F$102:AJ$102,LTA!F$104:AJ$104)</f>
        <v>104.00999999999999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-48</v>
      </c>
      <c r="AA3" s="117">
        <f>STOA!I3</f>
        <v>0.72</v>
      </c>
      <c r="AB3" s="117">
        <f>-STOA!O3</f>
        <v>-292.97000000000003</v>
      </c>
      <c r="AC3">
        <f>SUMIF(B3:AB3,"&gt;0")*$AC$2-SUMIF(B3:AB3,"&lt;0")*($AC$2/(1-$AC$2))+SUMIF(AI3:AR3,"&gt;0")*$AC$2-SUMIF(AI3:AR3,"&lt;0")*($AC$2/(1-$AC$2))</f>
        <v>9.3434981714554421</v>
      </c>
      <c r="AD3">
        <f>SUM(B3:AB3,AI3:AR3)-AC3</f>
        <v>367.45048253451085</v>
      </c>
      <c r="AE3">
        <f>'IDT-1'!C3</f>
        <v>0</v>
      </c>
      <c r="AF3" s="26"/>
      <c r="AG3">
        <f>SUM(AD3:AF3)</f>
        <v>367.45048253451085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508.583559149086</v>
      </c>
      <c r="P4" s="77">
        <v>32.671777862429259</v>
      </c>
      <c r="Q4" s="77">
        <v>9.61</v>
      </c>
      <c r="R4" s="80">
        <v>0</v>
      </c>
      <c r="S4" s="80">
        <v>0</v>
      </c>
      <c r="T4" s="78">
        <f>SUMPRODUCT(LTA!F4:AJ4,LTA!F$101:AJ$101,LTA!F$104:AJ$104)</f>
        <v>5.35</v>
      </c>
      <c r="U4" s="78">
        <f>SUMPRODUCT(LTA!F4:AJ4,LTA!F$102:AJ$102,LTA!F$104:AJ$104)</f>
        <v>104.08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-42</v>
      </c>
      <c r="AA4" s="117">
        <f>STOA!I4</f>
        <v>0.72</v>
      </c>
      <c r="AB4" s="117">
        <f>-STOA!O4</f>
        <v>-292.97000000000003</v>
      </c>
      <c r="AC4">
        <f t="shared" ref="AC4:AC67" si="0">SUMIF(B4:AB4,"&gt;0")*$AC$2-SUMIF(B4:AB4,"&lt;0")*($AC$2/(1-$AC$2))+SUMIF(AI4:AR4,"&gt;0")*$AC$2-SUMIF(AI4:AR4,"&lt;0")*($AC$2/(1-$AC$2))</f>
        <v>9.2910212751799417</v>
      </c>
      <c r="AD4">
        <f t="shared" ref="AD4:AD67" si="1">SUM(B4:AB4,AI4:AR4)-AC4</f>
        <v>373.59294452824889</v>
      </c>
      <c r="AE4">
        <f>'IDT-1'!C4</f>
        <v>0</v>
      </c>
      <c r="AF4" s="26"/>
      <c r="AG4">
        <f t="shared" ref="AG4:AG67" si="2">SUM(AD4:AF4)</f>
        <v>373.59294452824889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499.96020631708603</v>
      </c>
      <c r="P5" s="77">
        <v>32.671777862429259</v>
      </c>
      <c r="Q5" s="77">
        <v>9.61</v>
      </c>
      <c r="R5" s="80">
        <v>0</v>
      </c>
      <c r="S5" s="80">
        <v>0</v>
      </c>
      <c r="T5" s="78">
        <f>SUMPRODUCT(LTA!F5:AJ5,LTA!F$101:AJ$101,LTA!F$104:AJ$104)</f>
        <v>5.18</v>
      </c>
      <c r="U5" s="78">
        <f>SUMPRODUCT(LTA!F5:AJ5,LTA!F$102:AJ$102,LTA!F$104:AJ$104)</f>
        <v>104.11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-47</v>
      </c>
      <c r="AA5" s="117">
        <f>STOA!I5</f>
        <v>0.72</v>
      </c>
      <c r="AB5" s="117">
        <f>-STOA!O5</f>
        <v>-292.97000000000003</v>
      </c>
      <c r="AC5">
        <f t="shared" si="0"/>
        <v>9.2582944078693181</v>
      </c>
      <c r="AD5">
        <f t="shared" si="1"/>
        <v>359.86231856355954</v>
      </c>
      <c r="AE5">
        <f>'IDT-1'!C5</f>
        <v>0</v>
      </c>
      <c r="AF5" s="26"/>
      <c r="AG5">
        <f t="shared" si="2"/>
        <v>359.86231856355954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480.00388590869522</v>
      </c>
      <c r="P6" s="77">
        <v>32.671777862429259</v>
      </c>
      <c r="Q6" s="77">
        <v>9.61</v>
      </c>
      <c r="R6" s="80">
        <v>0</v>
      </c>
      <c r="S6" s="80">
        <v>0</v>
      </c>
      <c r="T6" s="78">
        <f>SUMPRODUCT(LTA!F6:AJ6,LTA!F$101:AJ$101,LTA!F$104:AJ$104)</f>
        <v>5.19</v>
      </c>
      <c r="U6" s="78">
        <f>SUMPRODUCT(LTA!F6:AJ6,LTA!F$102:AJ$102,LTA!F$104:AJ$104)</f>
        <v>70.8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-10</v>
      </c>
      <c r="AA6" s="117">
        <f>STOA!I6</f>
        <v>0.72</v>
      </c>
      <c r="AB6" s="117">
        <f>-STOA!O6</f>
        <v>-292.97000000000003</v>
      </c>
      <c r="AC6">
        <f t="shared" si="0"/>
        <v>8.4611480699542518</v>
      </c>
      <c r="AD6">
        <f t="shared" si="1"/>
        <v>344.40314449308374</v>
      </c>
      <c r="AE6">
        <f>'IDT-1'!C6</f>
        <v>0</v>
      </c>
      <c r="AF6" s="26"/>
      <c r="AG6">
        <f t="shared" si="2"/>
        <v>344.40314449308374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481.43202225883118</v>
      </c>
      <c r="P7" s="77">
        <v>32.671777862429259</v>
      </c>
      <c r="Q7" s="77">
        <v>9.61</v>
      </c>
      <c r="R7" s="80">
        <v>0</v>
      </c>
      <c r="S7" s="80">
        <v>0</v>
      </c>
      <c r="T7" s="78">
        <f>SUMPRODUCT(LTA!F7:AJ7,LTA!F$101:AJ$101,LTA!F$104:AJ$104)</f>
        <v>5.39</v>
      </c>
      <c r="U7" s="78">
        <f>SUMPRODUCT(LTA!F7:AJ7,LTA!F$102:AJ$102,LTA!F$104:AJ$104)</f>
        <v>70.839999999999989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</v>
      </c>
      <c r="AA7" s="117">
        <f>STOA!I7</f>
        <v>0.72</v>
      </c>
      <c r="AB7" s="117">
        <f>-STOA!O7</f>
        <v>-292.97000000000003</v>
      </c>
      <c r="AC7">
        <f t="shared" si="0"/>
        <v>8.6470263074464242</v>
      </c>
      <c r="AD7">
        <f t="shared" si="1"/>
        <v>355.29540260572765</v>
      </c>
      <c r="AE7">
        <f>'IDT-1'!C7</f>
        <v>0</v>
      </c>
      <c r="AF7" s="26"/>
      <c r="AG7">
        <f t="shared" si="2"/>
        <v>355.29540260572765</v>
      </c>
      <c r="AI7" s="75">
        <f>PXIL!I7</f>
        <v>0</v>
      </c>
      <c r="AJ7" s="75">
        <f>PXIL!O7</f>
        <v>0</v>
      </c>
      <c r="AK7" s="75">
        <f>RTM_IEX!I7</f>
        <v>14.41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481.43090031637411</v>
      </c>
      <c r="P8" s="77">
        <v>32.671777862429259</v>
      </c>
      <c r="Q8" s="77">
        <v>9.61</v>
      </c>
      <c r="R8" s="80">
        <v>0</v>
      </c>
      <c r="S8" s="80">
        <v>0</v>
      </c>
      <c r="T8" s="78">
        <f>SUMPRODUCT(LTA!F8:AJ8,LTA!F$101:AJ$101,LTA!F$104:AJ$104)</f>
        <v>5.37</v>
      </c>
      <c r="U8" s="78">
        <f>SUMPRODUCT(LTA!F8:AJ8,LTA!F$102:AJ$102,LTA!F$104:AJ$104)</f>
        <v>70.929999999999993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</v>
      </c>
      <c r="AA8" s="117">
        <f>STOA!I8</f>
        <v>0.72</v>
      </c>
      <c r="AB8" s="117">
        <f>-STOA!O8</f>
        <v>-292.97000000000003</v>
      </c>
      <c r="AC8">
        <f t="shared" si="0"/>
        <v>8.7871682600186602</v>
      </c>
      <c r="AD8">
        <f t="shared" si="1"/>
        <v>310.81413871069822</v>
      </c>
      <c r="AE8">
        <f>'IDT-1'!C8</f>
        <v>0</v>
      </c>
      <c r="AF8" s="26"/>
      <c r="AG8">
        <f t="shared" si="2"/>
        <v>310.81413871069822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479.23749886726017</v>
      </c>
      <c r="P9" s="77">
        <v>32.671777862429259</v>
      </c>
      <c r="Q9" s="77">
        <v>9.61</v>
      </c>
      <c r="R9" s="80">
        <v>0</v>
      </c>
      <c r="S9" s="80">
        <v>0</v>
      </c>
      <c r="T9" s="78">
        <f>SUMPRODUCT(LTA!F9:AJ9,LTA!F$101:AJ$101,LTA!F$104:AJ$104)</f>
        <v>5.45</v>
      </c>
      <c r="U9" s="78">
        <f>SUMPRODUCT(LTA!F9:AJ9,LTA!F$102:AJ$102,LTA!F$104:AJ$104)</f>
        <v>70.95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</v>
      </c>
      <c r="AA9" s="117">
        <f>STOA!I9</f>
        <v>0.72</v>
      </c>
      <c r="AB9" s="117">
        <f>-STOA!O9</f>
        <v>-292.97000000000003</v>
      </c>
      <c r="AC9">
        <f t="shared" si="0"/>
        <v>8.5899620674361721</v>
      </c>
      <c r="AD9">
        <f t="shared" si="1"/>
        <v>328.77911284207818</v>
      </c>
      <c r="AE9">
        <f>'IDT-1'!C9</f>
        <v>0</v>
      </c>
      <c r="AF9" s="26"/>
      <c r="AG9">
        <f t="shared" si="2"/>
        <v>328.77911284207818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482.8271129821095</v>
      </c>
      <c r="P10" s="77">
        <v>32.671777862429259</v>
      </c>
      <c r="Q10" s="77">
        <v>9.61</v>
      </c>
      <c r="R10" s="80">
        <v>0</v>
      </c>
      <c r="S10" s="80">
        <v>0</v>
      </c>
      <c r="T10" s="78">
        <f>SUMPRODUCT(LTA!F10:AJ10,LTA!F$101:AJ$101,LTA!F$104:AJ$104)</f>
        <v>5.47</v>
      </c>
      <c r="U10" s="78">
        <f>SUMPRODUCT(LTA!F10:AJ10,LTA!F$102:AJ$102,LTA!F$104:AJ$104)</f>
        <v>71.06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-30</v>
      </c>
      <c r="AA10" s="117">
        <f>STOA!I10</f>
        <v>0.72</v>
      </c>
      <c r="AB10" s="117">
        <f>-STOA!O10</f>
        <v>-292.97000000000003</v>
      </c>
      <c r="AC10">
        <f t="shared" si="0"/>
        <v>8.6670853092578248</v>
      </c>
      <c r="AD10">
        <f t="shared" si="1"/>
        <v>327.4216037151059</v>
      </c>
      <c r="AE10">
        <f>'IDT-1'!C10</f>
        <v>0</v>
      </c>
      <c r="AF10" s="26"/>
      <c r="AG10">
        <f t="shared" si="2"/>
        <v>327.4216037151059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484.47527990699552</v>
      </c>
      <c r="P11" s="77">
        <v>32.671868031333986</v>
      </c>
      <c r="Q11" s="77">
        <v>9.61</v>
      </c>
      <c r="R11" s="80">
        <v>0</v>
      </c>
      <c r="S11" s="80">
        <v>0</v>
      </c>
      <c r="T11" s="78">
        <f>SUMPRODUCT(LTA!F11:AJ11,LTA!F$101:AJ$101,LTA!F$104:AJ$104)</f>
        <v>5.48</v>
      </c>
      <c r="U11" s="78">
        <f>SUMPRODUCT(LTA!F11:AJ11,LTA!F$102:AJ$102,LTA!F$104:AJ$104)</f>
        <v>71.13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-40</v>
      </c>
      <c r="AA11" s="117">
        <f>STOA!I11</f>
        <v>0.72</v>
      </c>
      <c r="AB11" s="117">
        <f>-STOA!O11</f>
        <v>-292.97000000000003</v>
      </c>
      <c r="AC11">
        <f t="shared" si="0"/>
        <v>8.7710752469051361</v>
      </c>
      <c r="AD11">
        <f t="shared" si="1"/>
        <v>319.04587087124929</v>
      </c>
      <c r="AE11">
        <f>'IDT-1'!C11</f>
        <v>0</v>
      </c>
      <c r="AF11" s="26"/>
      <c r="AG11">
        <f t="shared" si="2"/>
        <v>319.04587087124929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495.81846715810963</v>
      </c>
      <c r="P12" s="77">
        <v>32.672411248062588</v>
      </c>
      <c r="Q12" s="77">
        <v>9.61</v>
      </c>
      <c r="R12" s="80">
        <v>0</v>
      </c>
      <c r="S12" s="80">
        <v>0</v>
      </c>
      <c r="T12" s="78">
        <f>SUMPRODUCT(LTA!F12:AJ12,LTA!F$101:AJ$101,LTA!F$104:AJ$104)</f>
        <v>5.26</v>
      </c>
      <c r="U12" s="78">
        <f>SUMPRODUCT(LTA!F12:AJ12,LTA!F$102:AJ$102,LTA!F$104:AJ$104)</f>
        <v>71.239999999999995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-55</v>
      </c>
      <c r="AA12" s="117">
        <f>STOA!I12</f>
        <v>0.72</v>
      </c>
      <c r="AB12" s="117">
        <f>-STOA!O12</f>
        <v>-292.97000000000003</v>
      </c>
      <c r="AC12">
        <f t="shared" si="0"/>
        <v>9.0031039878550789</v>
      </c>
      <c r="AD12">
        <f t="shared" si="1"/>
        <v>315.04757259814187</v>
      </c>
      <c r="AE12">
        <f>'IDT-1'!C12</f>
        <v>0</v>
      </c>
      <c r="AF12" s="26"/>
      <c r="AG12">
        <f t="shared" si="2"/>
        <v>315.04757259814187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509.32222776824818</v>
      </c>
      <c r="P13" s="77">
        <v>33.277315696080016</v>
      </c>
      <c r="Q13" s="77">
        <v>9.61</v>
      </c>
      <c r="R13" s="80">
        <v>0</v>
      </c>
      <c r="S13" s="80">
        <v>0</v>
      </c>
      <c r="T13" s="78">
        <f>SUMPRODUCT(LTA!F13:AJ13,LTA!F$101:AJ$101,LTA!F$104:AJ$104)</f>
        <v>5.36</v>
      </c>
      <c r="U13" s="78">
        <f>SUMPRODUCT(LTA!F13:AJ13,LTA!F$102:AJ$102,LTA!F$104:AJ$104)</f>
        <v>71.28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-65</v>
      </c>
      <c r="AA13" s="117">
        <f>STOA!I13</f>
        <v>0.72</v>
      </c>
      <c r="AB13" s="117">
        <f>-STOA!O13</f>
        <v>-292.97000000000003</v>
      </c>
      <c r="AC13">
        <f t="shared" si="0"/>
        <v>9.3453032249751864</v>
      </c>
      <c r="AD13">
        <f t="shared" si="1"/>
        <v>333.50286903126658</v>
      </c>
      <c r="AE13">
        <f>'IDT-1'!C13</f>
        <v>0</v>
      </c>
      <c r="AF13" s="26"/>
      <c r="AG13">
        <f t="shared" si="2"/>
        <v>333.50286903126658</v>
      </c>
      <c r="AI13" s="75">
        <f>PXIL!I13</f>
        <v>0</v>
      </c>
      <c r="AJ13" s="75">
        <f>PXIL!O13</f>
        <v>0</v>
      </c>
      <c r="AK13" s="75">
        <f>RTM_IEX!I13</f>
        <v>14.41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509.32177101936202</v>
      </c>
      <c r="P14" s="77">
        <v>33.277315696080016</v>
      </c>
      <c r="Q14" s="77">
        <v>9.61</v>
      </c>
      <c r="R14" s="80">
        <v>0</v>
      </c>
      <c r="S14" s="80">
        <v>0</v>
      </c>
      <c r="T14" s="78">
        <f>SUMPRODUCT(LTA!F14:AJ14,LTA!F$101:AJ$101,LTA!F$104:AJ$104)</f>
        <v>5.32</v>
      </c>
      <c r="U14" s="78">
        <f>SUMPRODUCT(LTA!F14:AJ14,LTA!F$102:AJ$102,LTA!F$104:AJ$104)</f>
        <v>71.429999999999993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-70</v>
      </c>
      <c r="AA14" s="117">
        <f>STOA!I14</f>
        <v>0.72</v>
      </c>
      <c r="AB14" s="117">
        <f>-STOA!O14</f>
        <v>-292.97000000000003</v>
      </c>
      <c r="AC14">
        <f t="shared" si="0"/>
        <v>9.4858030312508479</v>
      </c>
      <c r="AD14">
        <f t="shared" si="1"/>
        <v>289.06191247610468</v>
      </c>
      <c r="AE14">
        <f>'IDT-1'!C14</f>
        <v>0</v>
      </c>
      <c r="AF14" s="26"/>
      <c r="AG14">
        <f t="shared" si="2"/>
        <v>289.06191247610468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500.69850188999271</v>
      </c>
      <c r="P15" s="77">
        <v>33.277315696080016</v>
      </c>
      <c r="Q15" s="77">
        <v>9.61</v>
      </c>
      <c r="R15" s="80">
        <v>0</v>
      </c>
      <c r="S15" s="80">
        <v>0</v>
      </c>
      <c r="T15" s="78">
        <f>SUMPRODUCT(LTA!F15:AJ15,LTA!F$101:AJ$101,LTA!F$104:AJ$104)</f>
        <v>5.41</v>
      </c>
      <c r="U15" s="78">
        <f>SUMPRODUCT(LTA!F15:AJ15,LTA!F$102:AJ$102,LTA!F$104:AJ$104)</f>
        <v>71.5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-65</v>
      </c>
      <c r="AA15" s="117">
        <f>STOA!I15</f>
        <v>0.72</v>
      </c>
      <c r="AB15" s="117">
        <f>-STOA!O15</f>
        <v>-292.97000000000003</v>
      </c>
      <c r="AC15">
        <f t="shared" si="0"/>
        <v>9.1449824372465383</v>
      </c>
      <c r="AD15">
        <f t="shared" si="1"/>
        <v>310.93946394073976</v>
      </c>
      <c r="AE15">
        <f>'IDT-1'!C15</f>
        <v>0</v>
      </c>
      <c r="AF15" s="26"/>
      <c r="AG15">
        <f t="shared" si="2"/>
        <v>310.93946394073976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500.69786643403114</v>
      </c>
      <c r="P16" s="77">
        <v>33.277315696080016</v>
      </c>
      <c r="Q16" s="77">
        <v>9.61</v>
      </c>
      <c r="R16" s="80">
        <v>0</v>
      </c>
      <c r="S16" s="80">
        <v>0</v>
      </c>
      <c r="T16" s="78">
        <f>SUMPRODUCT(LTA!F16:AJ16,LTA!F$101:AJ$101,LTA!F$104:AJ$104)</f>
        <v>5.2</v>
      </c>
      <c r="U16" s="78">
        <f>SUMPRODUCT(LTA!F16:AJ16,LTA!F$102:AJ$102,LTA!F$104:AJ$104)</f>
        <v>71.67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-70</v>
      </c>
      <c r="AA16" s="117">
        <f>STOA!I16</f>
        <v>0.72</v>
      </c>
      <c r="AB16" s="117">
        <f>-STOA!O16</f>
        <v>-292.97000000000003</v>
      </c>
      <c r="AC16">
        <f t="shared" si="0"/>
        <v>9.1890154828450541</v>
      </c>
      <c r="AD16">
        <f t="shared" si="1"/>
        <v>305.85479543917967</v>
      </c>
      <c r="AE16">
        <f>'IDT-1'!C16</f>
        <v>0</v>
      </c>
      <c r="AF16" s="26"/>
      <c r="AG16">
        <f t="shared" si="2"/>
        <v>305.85479543917967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489.35485788999262</v>
      </c>
      <c r="P17" s="77">
        <v>32.670000000000009</v>
      </c>
      <c r="Q17" s="77">
        <v>9.61</v>
      </c>
      <c r="R17" s="80">
        <v>0</v>
      </c>
      <c r="S17" s="80">
        <v>0</v>
      </c>
      <c r="T17" s="78">
        <f>SUMPRODUCT(LTA!F17:AJ17,LTA!F$101:AJ$101,LTA!F$104:AJ$104)</f>
        <v>8.7799999999999994</v>
      </c>
      <c r="U17" s="78">
        <f>SUMPRODUCT(LTA!F17:AJ17,LTA!F$102:AJ$102,LTA!F$104:AJ$104)</f>
        <v>71.91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-60</v>
      </c>
      <c r="AA17" s="117">
        <f>STOA!I17</f>
        <v>0.72</v>
      </c>
      <c r="AB17" s="117">
        <f>-STOA!O17</f>
        <v>-292.97000000000003</v>
      </c>
      <c r="AC17">
        <f t="shared" si="0"/>
        <v>9.0286873543100565</v>
      </c>
      <c r="AD17">
        <f t="shared" si="1"/>
        <v>307.884799327596</v>
      </c>
      <c r="AE17">
        <f>'IDT-1'!C17</f>
        <v>0</v>
      </c>
      <c r="AF17" s="26"/>
      <c r="AG17">
        <f t="shared" si="2"/>
        <v>307.884799327596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486.51831143403115</v>
      </c>
      <c r="P18" s="77">
        <v>32.671777862429259</v>
      </c>
      <c r="Q18" s="77">
        <v>9.61</v>
      </c>
      <c r="R18" s="80">
        <v>0</v>
      </c>
      <c r="S18" s="80">
        <v>0</v>
      </c>
      <c r="T18" s="78">
        <f>SUMPRODUCT(LTA!F18:AJ18,LTA!F$101:AJ$101,LTA!F$104:AJ$104)</f>
        <v>8.8800000000000008</v>
      </c>
      <c r="U18" s="78">
        <f>SUMPRODUCT(LTA!F18:AJ18,LTA!F$102:AJ$102,LTA!F$104:AJ$104)</f>
        <v>72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-55</v>
      </c>
      <c r="AA18" s="117">
        <f>STOA!I18</f>
        <v>0.72</v>
      </c>
      <c r="AB18" s="117">
        <f>-STOA!O18</f>
        <v>-292.97000000000003</v>
      </c>
      <c r="AC18">
        <f t="shared" si="0"/>
        <v>9.0202467530759982</v>
      </c>
      <c r="AD18">
        <f t="shared" si="1"/>
        <v>316.97847133529808</v>
      </c>
      <c r="AE18">
        <f>'IDT-1'!C18</f>
        <v>0</v>
      </c>
      <c r="AF18" s="26"/>
      <c r="AG18">
        <f t="shared" si="2"/>
        <v>316.97847133529808</v>
      </c>
      <c r="AI18" s="75">
        <f>PXIL!I18</f>
        <v>0</v>
      </c>
      <c r="AJ18" s="75">
        <f>PXIL!O18</f>
        <v>0</v>
      </c>
      <c r="AK18" s="75">
        <f>RTM_IEX!I18</f>
        <v>6.73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482.79848245553484</v>
      </c>
      <c r="P19" s="77">
        <v>32.671777862429259</v>
      </c>
      <c r="Q19" s="77">
        <v>9.61</v>
      </c>
      <c r="R19" s="80">
        <v>0</v>
      </c>
      <c r="S19" s="80">
        <v>0</v>
      </c>
      <c r="T19" s="78">
        <f>SUMPRODUCT(LTA!F19:AJ19,LTA!F$101:AJ$101,LTA!F$104:AJ$104)</f>
        <v>9.17</v>
      </c>
      <c r="U19" s="78">
        <f>SUMPRODUCT(LTA!F19:AJ19,LTA!F$102:AJ$102,LTA!F$104:AJ$104)</f>
        <v>72.179999999999993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-105</v>
      </c>
      <c r="AA19" s="117">
        <f>STOA!I19</f>
        <v>0.72</v>
      </c>
      <c r="AB19" s="117">
        <f>-STOA!O19</f>
        <v>-242.97</v>
      </c>
      <c r="AC19">
        <f t="shared" si="0"/>
        <v>9.1543774461201117</v>
      </c>
      <c r="AD19">
        <f t="shared" si="1"/>
        <v>281.86451166375747</v>
      </c>
      <c r="AE19">
        <f>'IDT-1'!C19</f>
        <v>0</v>
      </c>
      <c r="AF19" s="26"/>
      <c r="AG19">
        <f t="shared" si="2"/>
        <v>281.86451166375747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481.27734057816423</v>
      </c>
      <c r="P20" s="77">
        <v>32.671777862429259</v>
      </c>
      <c r="Q20" s="77">
        <v>9.61</v>
      </c>
      <c r="R20" s="80">
        <v>0</v>
      </c>
      <c r="S20" s="80">
        <v>0</v>
      </c>
      <c r="T20" s="78">
        <f>SUMPRODUCT(LTA!F20:AJ20,LTA!F$101:AJ$101,LTA!F$104:AJ$104)</f>
        <v>9.58</v>
      </c>
      <c r="U20" s="78">
        <f>SUMPRODUCT(LTA!F20:AJ20,LTA!F$102:AJ$102,LTA!F$104:AJ$104)</f>
        <v>72.289999999999992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-100</v>
      </c>
      <c r="AA20" s="117">
        <f>STOA!I20</f>
        <v>0.72</v>
      </c>
      <c r="AB20" s="117">
        <f>-STOA!O20</f>
        <v>-242.97</v>
      </c>
      <c r="AC20">
        <f t="shared" si="0"/>
        <v>8.879223571933391</v>
      </c>
      <c r="AD20">
        <f t="shared" si="1"/>
        <v>311.1385236605737</v>
      </c>
      <c r="AE20">
        <f>'IDT-1'!C20</f>
        <v>0</v>
      </c>
      <c r="AF20" s="26"/>
      <c r="AG20">
        <f t="shared" si="2"/>
        <v>311.1385236605737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481.28077309653992</v>
      </c>
      <c r="P21" s="77">
        <v>32.671777862429259</v>
      </c>
      <c r="Q21" s="77">
        <v>9.61</v>
      </c>
      <c r="R21" s="80">
        <v>0</v>
      </c>
      <c r="S21" s="80">
        <v>0</v>
      </c>
      <c r="T21" s="78">
        <f>SUMPRODUCT(LTA!F21:AJ21,LTA!F$101:AJ$101,LTA!F$104:AJ$104)</f>
        <v>9.92</v>
      </c>
      <c r="U21" s="78">
        <f>SUMPRODUCT(LTA!F21:AJ21,LTA!F$102:AJ$102,LTA!F$104:AJ$104)</f>
        <v>105.88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-137</v>
      </c>
      <c r="AA21" s="117">
        <f>STOA!I21</f>
        <v>0.72</v>
      </c>
      <c r="AB21" s="117">
        <f>-STOA!O21</f>
        <v>-242.97</v>
      </c>
      <c r="AC21">
        <f t="shared" si="0"/>
        <v>9.5063284964163248</v>
      </c>
      <c r="AD21">
        <f t="shared" si="1"/>
        <v>307.44485125446641</v>
      </c>
      <c r="AE21">
        <f>'IDT-1'!C21</f>
        <v>0</v>
      </c>
      <c r="AF21" s="26"/>
      <c r="AG21">
        <f t="shared" si="2"/>
        <v>307.44485125446641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486.98940086824865</v>
      </c>
      <c r="P22" s="77">
        <v>32.671777862429259</v>
      </c>
      <c r="Q22" s="77">
        <v>9.61</v>
      </c>
      <c r="R22" s="80">
        <v>0</v>
      </c>
      <c r="S22" s="80">
        <v>0</v>
      </c>
      <c r="T22" s="78">
        <f>SUMPRODUCT(LTA!F22:AJ22,LTA!F$101:AJ$101,LTA!F$104:AJ$104)</f>
        <v>10.77</v>
      </c>
      <c r="U22" s="78">
        <f>SUMPRODUCT(LTA!F22:AJ22,LTA!F$102:AJ$102,LTA!F$104:AJ$104)</f>
        <v>106.00999999999999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-132</v>
      </c>
      <c r="AA22" s="117">
        <f>STOA!I22</f>
        <v>0.72</v>
      </c>
      <c r="AB22" s="117">
        <f>-STOA!O22</f>
        <v>-242.97</v>
      </c>
      <c r="AC22">
        <f t="shared" si="0"/>
        <v>9.5207977831963841</v>
      </c>
      <c r="AD22">
        <f t="shared" si="1"/>
        <v>319.1190097393951</v>
      </c>
      <c r="AE22">
        <f>'IDT-1'!C22</f>
        <v>0</v>
      </c>
      <c r="AF22" s="26"/>
      <c r="AG22">
        <f t="shared" si="2"/>
        <v>319.1190097393951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527.66711947473868</v>
      </c>
      <c r="P23" s="77">
        <v>32.671777862429259</v>
      </c>
      <c r="Q23" s="77">
        <v>9.61</v>
      </c>
      <c r="R23" s="80">
        <v>0</v>
      </c>
      <c r="S23" s="80">
        <v>0</v>
      </c>
      <c r="T23" s="78">
        <f>SUMPRODUCT(LTA!F23:AJ23,LTA!F$101:AJ$101,LTA!F$104:AJ$104)</f>
        <v>15.16</v>
      </c>
      <c r="U23" s="78">
        <f>SUMPRODUCT(LTA!F23:AJ23,LTA!F$102:AJ$102,LTA!F$104:AJ$104)</f>
        <v>106.24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-134.30000000000001</v>
      </c>
      <c r="AA23" s="117">
        <f>STOA!I23</f>
        <v>0.72</v>
      </c>
      <c r="AB23" s="117">
        <f>-STOA!O23</f>
        <v>-242.97</v>
      </c>
      <c r="AC23">
        <f t="shared" si="0"/>
        <v>9.9398374002345449</v>
      </c>
      <c r="AD23">
        <f t="shared" si="1"/>
        <v>361.69768872884708</v>
      </c>
      <c r="AE23">
        <f>'IDT-1'!C23</f>
        <v>0</v>
      </c>
      <c r="AF23" s="26"/>
      <c r="AG23">
        <f t="shared" si="2"/>
        <v>361.69768872884708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535.91502364351163</v>
      </c>
      <c r="P24" s="77">
        <v>32.671689507162434</v>
      </c>
      <c r="Q24" s="77">
        <v>22.02</v>
      </c>
      <c r="R24" s="80">
        <v>0</v>
      </c>
      <c r="S24" s="80">
        <v>0</v>
      </c>
      <c r="T24" s="78">
        <f>SUMPRODUCT(LTA!F24:AJ24,LTA!F$101:AJ$101,LTA!F$104:AJ$104)</f>
        <v>14.88</v>
      </c>
      <c r="U24" s="78">
        <f>SUMPRODUCT(LTA!F24:AJ24,LTA!F$102:AJ$102,LTA!F$104:AJ$104)</f>
        <v>106.46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-128</v>
      </c>
      <c r="AA24" s="117">
        <f>STOA!I24</f>
        <v>0.72</v>
      </c>
      <c r="AB24" s="117">
        <f>-STOA!O24</f>
        <v>-242.97</v>
      </c>
      <c r="AC24">
        <f t="shared" si="0"/>
        <v>10.06516597600357</v>
      </c>
      <c r="AD24">
        <f t="shared" si="1"/>
        <v>388.47017596658412</v>
      </c>
      <c r="AE24">
        <f>'IDT-1'!C24</f>
        <v>0</v>
      </c>
      <c r="AF24" s="26"/>
      <c r="AG24">
        <f t="shared" si="2"/>
        <v>388.47017596658412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532.40673179539942</v>
      </c>
      <c r="P25" s="77">
        <v>67.922611905860649</v>
      </c>
      <c r="Q25" s="77">
        <v>22.02</v>
      </c>
      <c r="R25" s="80">
        <v>0</v>
      </c>
      <c r="S25" s="80">
        <v>0</v>
      </c>
      <c r="T25" s="78">
        <f>SUMPRODUCT(LTA!F25:AJ25,LTA!F$101:AJ$101,LTA!F$104:AJ$104)</f>
        <v>14.71</v>
      </c>
      <c r="U25" s="78">
        <f>SUMPRODUCT(LTA!F25:AJ25,LTA!F$102:AJ$102,LTA!F$104:AJ$104)</f>
        <v>106.57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-124</v>
      </c>
      <c r="AA25" s="117">
        <f>STOA!I25</f>
        <v>0.72</v>
      </c>
      <c r="AB25" s="117">
        <f>-STOA!O25</f>
        <v>-242.97</v>
      </c>
      <c r="AC25">
        <f t="shared" si="0"/>
        <v>10.452252614759944</v>
      </c>
      <c r="AD25">
        <f t="shared" si="1"/>
        <v>440.10571987841365</v>
      </c>
      <c r="AE25">
        <f>'IDT-1'!C25</f>
        <v>-3.81</v>
      </c>
      <c r="AF25" s="26"/>
      <c r="AG25">
        <f t="shared" si="2"/>
        <v>436.29571987841365</v>
      </c>
      <c r="AI25" s="75">
        <f>PXIL!I25</f>
        <v>0</v>
      </c>
      <c r="AJ25" s="75">
        <f>PXIL!O25</f>
        <v>0</v>
      </c>
      <c r="AK25" s="75">
        <f>RTM_IEX!I25</f>
        <v>16.34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545.81623922163965</v>
      </c>
      <c r="P26" s="77">
        <v>67.922611905860649</v>
      </c>
      <c r="Q26" s="77">
        <v>22.02</v>
      </c>
      <c r="R26" s="80">
        <v>0</v>
      </c>
      <c r="S26" s="80">
        <v>0</v>
      </c>
      <c r="T26" s="78">
        <f>SUMPRODUCT(LTA!F26:AJ26,LTA!F$101:AJ$101,LTA!F$104:AJ$104)</f>
        <v>14.5</v>
      </c>
      <c r="U26" s="78">
        <f>SUMPRODUCT(LTA!F26:AJ26,LTA!F$102:AJ$102,LTA!F$104:AJ$104)</f>
        <v>109.1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-94</v>
      </c>
      <c r="AA26" s="117">
        <f>STOA!I26</f>
        <v>0.72</v>
      </c>
      <c r="AB26" s="117">
        <f>-STOA!O26</f>
        <v>-242.97</v>
      </c>
      <c r="AC26">
        <f t="shared" si="0"/>
        <v>10.180536454444999</v>
      </c>
      <c r="AD26">
        <f t="shared" si="1"/>
        <v>469.76694346496879</v>
      </c>
      <c r="AE26">
        <f>'IDT-1'!C26</f>
        <v>-16.088000000000001</v>
      </c>
      <c r="AF26" s="26"/>
      <c r="AG26">
        <f t="shared" si="2"/>
        <v>453.67894346496877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574.63490066414124</v>
      </c>
      <c r="P27" s="77">
        <v>67.922611905860649</v>
      </c>
      <c r="Q27" s="77">
        <v>22.02</v>
      </c>
      <c r="R27" s="80">
        <v>0</v>
      </c>
      <c r="S27" s="80">
        <v>0</v>
      </c>
      <c r="T27" s="78">
        <f>SUMPRODUCT(LTA!F27:AJ27,LTA!F$101:AJ$101,LTA!F$104:AJ$104)</f>
        <v>14.65</v>
      </c>
      <c r="U27" s="78">
        <f>SUMPRODUCT(LTA!F27:AJ27,LTA!F$102:AJ$102,LTA!F$104:AJ$104)</f>
        <v>108.86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-295.05</v>
      </c>
      <c r="AC27">
        <f t="shared" si="0"/>
        <v>10.292008884985664</v>
      </c>
      <c r="AD27">
        <f t="shared" si="1"/>
        <v>514.30413247692979</v>
      </c>
      <c r="AE27">
        <f>'IDT-1'!C27</f>
        <v>-29</v>
      </c>
      <c r="AF27" s="26"/>
      <c r="AG27">
        <f t="shared" si="2"/>
        <v>485.30413247692979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-26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588.91106824784129</v>
      </c>
      <c r="P28" s="77">
        <v>67.922611905860649</v>
      </c>
      <c r="Q28" s="77">
        <v>22.02</v>
      </c>
      <c r="R28" s="80">
        <v>1.1700000000000002</v>
      </c>
      <c r="S28" s="80">
        <v>0</v>
      </c>
      <c r="T28" s="78">
        <f>SUMPRODUCT(LTA!F28:AJ28,LTA!F$101:AJ$101,LTA!F$104:AJ$104)</f>
        <v>14.93</v>
      </c>
      <c r="U28" s="78">
        <f>SUMPRODUCT(LTA!F28:AJ28,LTA!F$102:AJ$102,LTA!F$104:AJ$104)</f>
        <v>108.67999999999999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-295.05</v>
      </c>
      <c r="AC28">
        <f t="shared" si="0"/>
        <v>10.324879844145146</v>
      </c>
      <c r="AD28">
        <f t="shared" si="1"/>
        <v>570.2374291014703</v>
      </c>
      <c r="AE28">
        <f>'IDT-1'!C28</f>
        <v>-4</v>
      </c>
      <c r="AF28" s="26"/>
      <c r="AG28">
        <f t="shared" si="2"/>
        <v>566.2374291014703</v>
      </c>
      <c r="AI28" s="75">
        <f>PXIL!I28</f>
        <v>0</v>
      </c>
      <c r="AJ28" s="75">
        <f>PXIL!O28</f>
        <v>0</v>
      </c>
      <c r="AK28" s="75">
        <f>RTM_IEX!I28</f>
        <v>14.42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46.01789738200759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633.83088716040174</v>
      </c>
      <c r="P29" s="77">
        <v>67.922611905860649</v>
      </c>
      <c r="Q29" s="77">
        <v>22.02</v>
      </c>
      <c r="R29" s="80">
        <v>5.29</v>
      </c>
      <c r="S29" s="80">
        <v>0</v>
      </c>
      <c r="T29" s="78">
        <f>SUMPRODUCT(LTA!F29:AJ29,LTA!F$101:AJ$101,LTA!F$104:AJ$104)</f>
        <v>16.04</v>
      </c>
      <c r="U29" s="78">
        <f>SUMPRODUCT(LTA!F29:AJ29,LTA!F$102:AJ$102,LTA!F$104:AJ$104)</f>
        <v>108.61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-295.05</v>
      </c>
      <c r="AC29">
        <f t="shared" si="0"/>
        <v>10.759911956601739</v>
      </c>
      <c r="AD29">
        <f t="shared" si="1"/>
        <v>619.23786431362669</v>
      </c>
      <c r="AE29">
        <f>'IDT-1'!C29</f>
        <v>-10</v>
      </c>
      <c r="AF29" s="26"/>
      <c r="AG29">
        <f t="shared" si="2"/>
        <v>609.23786431362669</v>
      </c>
      <c r="AI29" s="75">
        <f>PXIL!I29</f>
        <v>0</v>
      </c>
      <c r="AJ29" s="75">
        <f>PXIL!O29</f>
        <v>0</v>
      </c>
      <c r="AK29" s="75">
        <f>RTM_IEX!I29</f>
        <v>16.34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633.83088716040174</v>
      </c>
      <c r="P30" s="77">
        <v>67.922611905860649</v>
      </c>
      <c r="Q30" s="77">
        <v>22.02</v>
      </c>
      <c r="R30" s="80">
        <v>10.762730271504696</v>
      </c>
      <c r="S30" s="80">
        <v>0</v>
      </c>
      <c r="T30" s="78">
        <f>SUMPRODUCT(LTA!F30:AJ30,LTA!F$101:AJ$101,LTA!F$104:AJ$104)</f>
        <v>18.2</v>
      </c>
      <c r="U30" s="78">
        <f>SUMPRODUCT(LTA!F30:AJ30,LTA!F$102:AJ$102,LTA!F$104:AJ$104)</f>
        <v>108.56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0.72</v>
      </c>
      <c r="AB30" s="117">
        <f>-STOA!O30</f>
        <v>-295.05</v>
      </c>
      <c r="AC30">
        <f t="shared" si="0"/>
        <v>11.054402486029314</v>
      </c>
      <c r="AD30">
        <f t="shared" si="1"/>
        <v>652.40820667369633</v>
      </c>
      <c r="AE30">
        <f>'IDT-1'!C30</f>
        <v>0</v>
      </c>
      <c r="AF30" s="26"/>
      <c r="AG30">
        <f t="shared" si="2"/>
        <v>652.40820667369633</v>
      </c>
      <c r="AI30" s="75">
        <f>PXIL!I30</f>
        <v>0</v>
      </c>
      <c r="AJ30" s="75">
        <f>PXIL!O30</f>
        <v>0</v>
      </c>
      <c r="AK30" s="75">
        <f>RTM_IEX!I30</f>
        <v>19.22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24.02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46.01789738200759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641.77175316840157</v>
      </c>
      <c r="P31" s="77">
        <v>67.922611905860649</v>
      </c>
      <c r="Q31" s="77">
        <v>22.02</v>
      </c>
      <c r="R31" s="80">
        <v>19.830000000000002</v>
      </c>
      <c r="S31" s="80">
        <v>0</v>
      </c>
      <c r="T31" s="78">
        <f>SUMPRODUCT(LTA!F31:AJ31,LTA!F$101:AJ$101,LTA!F$104:AJ$104)</f>
        <v>21.87</v>
      </c>
      <c r="U31" s="78">
        <f>SUMPRODUCT(LTA!F31:AJ31,LTA!F$102:AJ$102,LTA!F$104:AJ$104)</f>
        <v>108.52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1.62</v>
      </c>
      <c r="AB31" s="117">
        <f>-STOA!O31</f>
        <v>-295.05</v>
      </c>
      <c r="AC31">
        <f t="shared" si="0"/>
        <v>11.388218127916044</v>
      </c>
      <c r="AD31">
        <f t="shared" si="1"/>
        <v>649.8304241503123</v>
      </c>
      <c r="AE31">
        <f>'IDT-1'!C31</f>
        <v>0</v>
      </c>
      <c r="AF31" s="26"/>
      <c r="AG31">
        <f t="shared" si="2"/>
        <v>649.8304241503123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38.44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46.01789738200759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641.77175316840157</v>
      </c>
      <c r="P32" s="77">
        <v>67.922611905860649</v>
      </c>
      <c r="Q32" s="77">
        <v>22.02</v>
      </c>
      <c r="R32" s="80">
        <v>20.090000000000003</v>
      </c>
      <c r="S32" s="80">
        <v>0</v>
      </c>
      <c r="T32" s="78">
        <f>SUMPRODUCT(LTA!F32:AJ32,LTA!F$101:AJ$101,LTA!F$104:AJ$104)</f>
        <v>29.7</v>
      </c>
      <c r="U32" s="78">
        <f>SUMPRODUCT(LTA!F32:AJ32,LTA!F$102:AJ$102,LTA!F$104:AJ$104)</f>
        <v>108.47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3.42</v>
      </c>
      <c r="AB32" s="117">
        <f>-STOA!O32</f>
        <v>-295.05</v>
      </c>
      <c r="AC32">
        <f t="shared" si="0"/>
        <v>11.601618127916044</v>
      </c>
      <c r="AD32">
        <f t="shared" si="1"/>
        <v>673.8670241503122</v>
      </c>
      <c r="AE32">
        <f>'IDT-1'!C32</f>
        <v>0</v>
      </c>
      <c r="AF32" s="26"/>
      <c r="AG32">
        <f t="shared" si="2"/>
        <v>673.8670241503122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52.85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46.01789738200759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641.77175316840157</v>
      </c>
      <c r="P33" s="77">
        <v>67.922611905860649</v>
      </c>
      <c r="Q33" s="77">
        <v>22.02</v>
      </c>
      <c r="R33" s="80">
        <v>20.090000000000003</v>
      </c>
      <c r="S33" s="80">
        <v>0</v>
      </c>
      <c r="T33" s="78">
        <f>SUMPRODUCT(LTA!F33:AJ33,LTA!F$101:AJ$101,LTA!F$104:AJ$104)</f>
        <v>27.749999999999996</v>
      </c>
      <c r="U33" s="78">
        <f>SUMPRODUCT(LTA!F33:AJ33,LTA!F$102:AJ$102,LTA!F$104:AJ$104)</f>
        <v>108.42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5.22</v>
      </c>
      <c r="AB33" s="117">
        <f>-STOA!O33</f>
        <v>-295.05</v>
      </c>
      <c r="AC33">
        <f t="shared" si="0"/>
        <v>11.563894040748975</v>
      </c>
      <c r="AD33">
        <f t="shared" si="1"/>
        <v>639.48474823747915</v>
      </c>
      <c r="AE33">
        <f>'IDT-1'!C33</f>
        <v>0</v>
      </c>
      <c r="AF33" s="26"/>
      <c r="AG33">
        <f t="shared" si="2"/>
        <v>639.48474823747915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-35</v>
      </c>
      <c r="AM33" s="75">
        <f>RTM_PXI!I33</f>
        <v>0</v>
      </c>
      <c r="AN33" s="75">
        <f>RTM_PXI!O33</f>
        <v>0</v>
      </c>
      <c r="AO33" s="192">
        <f>GDAM_IEX!I33</f>
        <v>33.630000000000003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8.2563798219584577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46.01789738200759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619.61925631880172</v>
      </c>
      <c r="P34" s="77">
        <v>67.922611905860649</v>
      </c>
      <c r="Q34" s="77">
        <v>22.02</v>
      </c>
      <c r="R34" s="80">
        <v>20.090000000000003</v>
      </c>
      <c r="S34" s="80">
        <v>0</v>
      </c>
      <c r="T34" s="78">
        <f>SUMPRODUCT(LTA!F34:AJ34,LTA!F$101:AJ$101,LTA!F$104:AJ$104)</f>
        <v>37.120000000000005</v>
      </c>
      <c r="U34" s="78">
        <f>SUMPRODUCT(LTA!F34:AJ34,LTA!F$102:AJ$102,LTA!F$104:AJ$104)</f>
        <v>108.33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9.42</v>
      </c>
      <c r="AB34" s="117">
        <f>-STOA!O34</f>
        <v>-295.05</v>
      </c>
      <c r="AC34">
        <f t="shared" si="0"/>
        <v>11.261409605195659</v>
      </c>
      <c r="AD34">
        <f t="shared" si="1"/>
        <v>675.72473582343264</v>
      </c>
      <c r="AE34">
        <f>'IDT-1'!C34</f>
        <v>0</v>
      </c>
      <c r="AF34" s="26"/>
      <c r="AG34">
        <f t="shared" si="2"/>
        <v>675.72473582343264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43.24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596.43304427420162</v>
      </c>
      <c r="P35" s="77">
        <v>67.922611905860649</v>
      </c>
      <c r="Q35" s="77">
        <v>22.02</v>
      </c>
      <c r="R35" s="80">
        <v>20.100000000000005</v>
      </c>
      <c r="S35" s="80">
        <v>0</v>
      </c>
      <c r="T35" s="78">
        <f>SUMPRODUCT(LTA!F35:AJ35,LTA!F$101:AJ$101,LTA!F$104:AJ$104)</f>
        <v>45.71</v>
      </c>
      <c r="U35" s="78">
        <f>SUMPRODUCT(LTA!F35:AJ35,LTA!F$102:AJ$102,LTA!F$104:AJ$104)</f>
        <v>107.36999999999999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12.469999999999999</v>
      </c>
      <c r="AB35" s="117">
        <f>-STOA!O35</f>
        <v>-295.05</v>
      </c>
      <c r="AC35">
        <f t="shared" si="0"/>
        <v>11.142485442241513</v>
      </c>
      <c r="AD35">
        <f t="shared" si="1"/>
        <v>662.32955055977925</v>
      </c>
      <c r="AE35">
        <f>'IDT-1'!C35</f>
        <v>0</v>
      </c>
      <c r="AF35" s="26"/>
      <c r="AG35">
        <f t="shared" si="2"/>
        <v>662.32955055977925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43.24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22.17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583.38171449160154</v>
      </c>
      <c r="P36" s="77">
        <v>67.922611905860649</v>
      </c>
      <c r="Q36" s="77">
        <v>22.02</v>
      </c>
      <c r="R36" s="80">
        <v>20.100000000000005</v>
      </c>
      <c r="S36" s="80">
        <v>0</v>
      </c>
      <c r="T36" s="78">
        <f>SUMPRODUCT(LTA!F36:AJ36,LTA!F$101:AJ$101,LTA!F$104:AJ$104)</f>
        <v>53.989999999999995</v>
      </c>
      <c r="U36" s="78">
        <f>SUMPRODUCT(LTA!F36:AJ36,LTA!F$102:AJ$102,LTA!F$104:AJ$104)</f>
        <v>106.92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14.87</v>
      </c>
      <c r="AB36" s="117">
        <f>-STOA!O36</f>
        <v>-295.05</v>
      </c>
      <c r="AC36">
        <f t="shared" si="0"/>
        <v>11.113289597721399</v>
      </c>
      <c r="AD36">
        <f t="shared" si="1"/>
        <v>659.04103679974094</v>
      </c>
      <c r="AE36">
        <f>'IDT-1'!C36</f>
        <v>0</v>
      </c>
      <c r="AF36" s="26"/>
      <c r="AG36">
        <f t="shared" si="2"/>
        <v>659.04103679974094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28.83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22.17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574.37486148302673</v>
      </c>
      <c r="P37" s="77">
        <v>67.922611905860649</v>
      </c>
      <c r="Q37" s="77">
        <v>22.02</v>
      </c>
      <c r="R37" s="80">
        <v>20.100000000000005</v>
      </c>
      <c r="S37" s="80">
        <v>0</v>
      </c>
      <c r="T37" s="78">
        <f>SUMPRODUCT(LTA!F37:AJ37,LTA!F$101:AJ$101,LTA!F$104:AJ$104)</f>
        <v>73.100000000000009</v>
      </c>
      <c r="U37" s="78">
        <f>SUMPRODUCT(LTA!F37:AJ37,LTA!F$102:AJ$102,LTA!F$104:AJ$104)</f>
        <v>106.78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20.57</v>
      </c>
      <c r="AB37" s="117">
        <f>-STOA!O37</f>
        <v>-295.05</v>
      </c>
      <c r="AC37">
        <f t="shared" si="0"/>
        <v>11.589485291245941</v>
      </c>
      <c r="AD37">
        <f t="shared" si="1"/>
        <v>712.67798809764156</v>
      </c>
      <c r="AE37">
        <f>'IDT-1'!C37</f>
        <v>0</v>
      </c>
      <c r="AF37" s="26"/>
      <c r="AG37">
        <f t="shared" si="2"/>
        <v>712.67798809764156</v>
      </c>
      <c r="AI37" s="75">
        <f>PXIL!I37</f>
        <v>0</v>
      </c>
      <c r="AJ37" s="75">
        <f>PXIL!O37</f>
        <v>0</v>
      </c>
      <c r="AK37" s="75">
        <f>RTM_IEX!I37</f>
        <v>33.64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33.64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22.17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568.67559743574463</v>
      </c>
      <c r="P38" s="77">
        <v>67.922611905860649</v>
      </c>
      <c r="Q38" s="77">
        <v>22.02</v>
      </c>
      <c r="R38" s="80">
        <v>20.100000000000005</v>
      </c>
      <c r="S38" s="80">
        <v>0</v>
      </c>
      <c r="T38" s="78">
        <f>SUMPRODUCT(LTA!F38:AJ38,LTA!F$101:AJ$101,LTA!F$104:AJ$104)</f>
        <v>92.51</v>
      </c>
      <c r="U38" s="78">
        <f>SUMPRODUCT(LTA!F38:AJ38,LTA!F$102:AJ$102,LTA!F$104:AJ$104)</f>
        <v>106.66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25.07</v>
      </c>
      <c r="AB38" s="117">
        <f>-STOA!O38</f>
        <v>-295.05</v>
      </c>
      <c r="AC38">
        <f t="shared" si="0"/>
        <v>11.579547767629856</v>
      </c>
      <c r="AD38">
        <f t="shared" si="1"/>
        <v>711.55866157397543</v>
      </c>
      <c r="AE38">
        <f>'IDT-1'!C38</f>
        <v>0</v>
      </c>
      <c r="AF38" s="26"/>
      <c r="AG38">
        <f t="shared" si="2"/>
        <v>711.55866157397543</v>
      </c>
      <c r="AI38" s="75">
        <f>PXIL!I38</f>
        <v>0</v>
      </c>
      <c r="AJ38" s="75">
        <f>PXIL!O38</f>
        <v>0</v>
      </c>
      <c r="AK38" s="75">
        <f>RTM_IEX!I38</f>
        <v>14.42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33.64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8.2563798219584577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572.20481898786932</v>
      </c>
      <c r="P39" s="77">
        <v>67.922611905860649</v>
      </c>
      <c r="Q39" s="77">
        <v>22.02</v>
      </c>
      <c r="R39" s="80">
        <v>20.100000000000005</v>
      </c>
      <c r="S39" s="80">
        <v>0</v>
      </c>
      <c r="T39" s="78">
        <f>SUMPRODUCT(LTA!F39:AJ39,LTA!F$101:AJ$101,LTA!F$104:AJ$104)</f>
        <v>101.84</v>
      </c>
      <c r="U39" s="78">
        <f>SUMPRODUCT(LTA!F39:AJ39,LTA!F$102:AJ$102,LTA!F$104:AJ$104)</f>
        <v>106.66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29.27</v>
      </c>
      <c r="AB39" s="117">
        <f>-STOA!O39</f>
        <v>-295.05</v>
      </c>
      <c r="AC39">
        <f t="shared" si="0"/>
        <v>11.776277059721789</v>
      </c>
      <c r="AD39">
        <f t="shared" si="1"/>
        <v>733.71753365596658</v>
      </c>
      <c r="AE39">
        <f>'IDT-1'!C39</f>
        <v>0</v>
      </c>
      <c r="AF39" s="26"/>
      <c r="AG39">
        <f t="shared" si="2"/>
        <v>733.71753365596658</v>
      </c>
      <c r="AI39" s="75">
        <f>PXIL!I39</f>
        <v>0</v>
      </c>
      <c r="AJ39" s="75">
        <f>PXIL!O39</f>
        <v>0</v>
      </c>
      <c r="AK39" s="75">
        <f>RTM_IEX!I39</f>
        <v>43.24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24.03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8.2563798219584577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46.01789738200759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574.14016282923626</v>
      </c>
      <c r="P40" s="77">
        <v>67.922611905860649</v>
      </c>
      <c r="Q40" s="77">
        <v>22.02</v>
      </c>
      <c r="R40" s="80">
        <v>20.100000000000005</v>
      </c>
      <c r="S40" s="80">
        <v>0</v>
      </c>
      <c r="T40" s="78">
        <f>SUMPRODUCT(LTA!F40:AJ40,LTA!F$101:AJ$101,LTA!F$104:AJ$104)</f>
        <v>111.8</v>
      </c>
      <c r="U40" s="78">
        <f>SUMPRODUCT(LTA!F40:AJ40,LTA!F$102:AJ$102,LTA!F$104:AJ$104)</f>
        <v>106.77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33.769999999999996</v>
      </c>
      <c r="AB40" s="117">
        <f>-STOA!O40</f>
        <v>-295.05</v>
      </c>
      <c r="AC40">
        <f t="shared" si="0"/>
        <v>11.803673582487484</v>
      </c>
      <c r="AD40">
        <f t="shared" si="1"/>
        <v>736.80337835657542</v>
      </c>
      <c r="AE40">
        <f>'IDT-1'!C40</f>
        <v>0</v>
      </c>
      <c r="AF40" s="26"/>
      <c r="AG40">
        <f t="shared" si="2"/>
        <v>736.80337835657542</v>
      </c>
      <c r="AI40" s="75">
        <f>PXIL!I40</f>
        <v>0</v>
      </c>
      <c r="AJ40" s="75">
        <f>PXIL!O40</f>
        <v>0</v>
      </c>
      <c r="AK40" s="75">
        <f>RTM_IEX!I40</f>
        <v>24.03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28.83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8.2563798219584577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46.01789738200759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582.30432922036402</v>
      </c>
      <c r="P41" s="77">
        <v>67.922611905860649</v>
      </c>
      <c r="Q41" s="77">
        <v>22.02</v>
      </c>
      <c r="R41" s="80">
        <v>20.100000000000005</v>
      </c>
      <c r="S41" s="80">
        <v>0</v>
      </c>
      <c r="T41" s="78">
        <f>SUMPRODUCT(LTA!F41:AJ41,LTA!F$101:AJ$101,LTA!F$104:AJ$104)</f>
        <v>122.15</v>
      </c>
      <c r="U41" s="78">
        <f>SUMPRODUCT(LTA!F41:AJ41,LTA!F$102:AJ$102,LTA!F$104:AJ$104)</f>
        <v>105.7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37.370000000000005</v>
      </c>
      <c r="AB41" s="117">
        <f>-STOA!O41</f>
        <v>-295.05</v>
      </c>
      <c r="AC41">
        <f t="shared" si="0"/>
        <v>11.961688287084533</v>
      </c>
      <c r="AD41">
        <f t="shared" si="1"/>
        <v>722.45953004310627</v>
      </c>
      <c r="AE41">
        <f>'IDT-1'!C41</f>
        <v>0</v>
      </c>
      <c r="AF41" s="26"/>
      <c r="AG41">
        <f t="shared" si="2"/>
        <v>722.45953004310627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-16</v>
      </c>
      <c r="AM41" s="75">
        <f>RTM_PXI!I41</f>
        <v>0</v>
      </c>
      <c r="AN41" s="75">
        <f>RTM_PXI!O41</f>
        <v>0</v>
      </c>
      <c r="AO41" s="192">
        <f>GDAM_IEX!I41</f>
        <v>33.630000000000003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8.1175492098696989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46.01789738200759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575.2979271380301</v>
      </c>
      <c r="P42" s="77">
        <v>67.922611905860649</v>
      </c>
      <c r="Q42" s="77">
        <v>22.02</v>
      </c>
      <c r="R42" s="80">
        <v>20.100000000000005</v>
      </c>
      <c r="S42" s="80">
        <v>0</v>
      </c>
      <c r="T42" s="78">
        <f>SUMPRODUCT(LTA!F42:AJ42,LTA!F$101:AJ$101,LTA!F$104:AJ$104)</f>
        <v>132.56</v>
      </c>
      <c r="U42" s="78">
        <f>SUMPRODUCT(LTA!F42:AJ42,LTA!F$102:AJ$102,LTA!F$104:AJ$104)</f>
        <v>105.66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40.67</v>
      </c>
      <c r="AB42" s="117">
        <f>-STOA!O42</f>
        <v>-295.05</v>
      </c>
      <c r="AC42">
        <f t="shared" si="0"/>
        <v>11.961624199018489</v>
      </c>
      <c r="AD42">
        <f t="shared" si="1"/>
        <v>754.59436143674964</v>
      </c>
      <c r="AE42">
        <f>'IDT-1'!C42</f>
        <v>0</v>
      </c>
      <c r="AF42" s="26"/>
      <c r="AG42">
        <f t="shared" si="2"/>
        <v>754.59436143674964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43.24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8.1175492098696989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46.01789738200759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528.46760922429246</v>
      </c>
      <c r="P43" s="77">
        <v>67.922611905860649</v>
      </c>
      <c r="Q43" s="77">
        <v>22.02</v>
      </c>
      <c r="R43" s="80">
        <v>20.100000000000005</v>
      </c>
      <c r="S43" s="80">
        <v>0</v>
      </c>
      <c r="T43" s="78">
        <f>SUMPRODUCT(LTA!F43:AJ43,LTA!F$101:AJ$101,LTA!F$104:AJ$104)</f>
        <v>142.37</v>
      </c>
      <c r="U43" s="78">
        <f>SUMPRODUCT(LTA!F43:AJ43,LTA!F$102:AJ$102,LTA!F$104:AJ$104)</f>
        <v>105.56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43.070000000000007</v>
      </c>
      <c r="AB43" s="117">
        <f>-STOA!O43</f>
        <v>-295.05</v>
      </c>
      <c r="AC43">
        <f t="shared" si="0"/>
        <v>11.740741401377598</v>
      </c>
      <c r="AD43">
        <f t="shared" si="1"/>
        <v>729.71492632065281</v>
      </c>
      <c r="AE43">
        <f>'IDT-1'!C43</f>
        <v>0</v>
      </c>
      <c r="AF43" s="26"/>
      <c r="AG43">
        <f t="shared" si="2"/>
        <v>729.71492632065281</v>
      </c>
      <c r="AI43" s="75">
        <f>PXIL!I43</f>
        <v>0</v>
      </c>
      <c r="AJ43" s="75">
        <f>PXIL!O43</f>
        <v>0</v>
      </c>
      <c r="AK43" s="75">
        <f>RTM_IEX!I43</f>
        <v>9.61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43.25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23.04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46.01789738200759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527.54202051839809</v>
      </c>
      <c r="P44" s="77">
        <v>67.922611905860649</v>
      </c>
      <c r="Q44" s="77">
        <v>22.02</v>
      </c>
      <c r="R44" s="80">
        <v>20.100000000000005</v>
      </c>
      <c r="S44" s="80">
        <v>0</v>
      </c>
      <c r="T44" s="78">
        <f>SUMPRODUCT(LTA!F44:AJ44,LTA!F$101:AJ$101,LTA!F$104:AJ$104)</f>
        <v>149.79</v>
      </c>
      <c r="U44" s="78">
        <f>SUMPRODUCT(LTA!F44:AJ44,LTA!F$102:AJ$102,LTA!F$104:AJ$104)</f>
        <v>105.44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43.370000000000005</v>
      </c>
      <c r="AB44" s="117">
        <f>-STOA!O44</f>
        <v>-295.05</v>
      </c>
      <c r="AC44">
        <f t="shared" si="0"/>
        <v>12.015273787718874</v>
      </c>
      <c r="AD44">
        <f t="shared" si="1"/>
        <v>760.63725601854742</v>
      </c>
      <c r="AE44">
        <f>'IDT-1'!C44</f>
        <v>0</v>
      </c>
      <c r="AF44" s="26"/>
      <c r="AG44">
        <f t="shared" si="2"/>
        <v>760.63725601854742</v>
      </c>
      <c r="AI44" s="75">
        <f>PXIL!I44</f>
        <v>0</v>
      </c>
      <c r="AJ44" s="75">
        <f>PXIL!O44</f>
        <v>0</v>
      </c>
      <c r="AK44" s="75">
        <f>RTM_IEX!I44</f>
        <v>9.61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52.85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23.04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46.01789738200759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517.88735317745977</v>
      </c>
      <c r="P45" s="77">
        <v>67.922611905860649</v>
      </c>
      <c r="Q45" s="77">
        <v>22.02</v>
      </c>
      <c r="R45" s="80">
        <v>20.100000000000005</v>
      </c>
      <c r="S45" s="80">
        <v>0</v>
      </c>
      <c r="T45" s="78">
        <f>SUMPRODUCT(LTA!F45:AJ45,LTA!F$101:AJ$101,LTA!F$104:AJ$104)</f>
        <v>157.72</v>
      </c>
      <c r="U45" s="78">
        <f>SUMPRODUCT(LTA!F45:AJ45,LTA!F$102:AJ$102,LTA!F$104:AJ$104)</f>
        <v>105.35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45.17</v>
      </c>
      <c r="AB45" s="117">
        <f>-STOA!O45</f>
        <v>-295.05</v>
      </c>
      <c r="AC45">
        <f t="shared" si="0"/>
        <v>12.184368715118616</v>
      </c>
      <c r="AD45">
        <f t="shared" si="1"/>
        <v>779.68349375020932</v>
      </c>
      <c r="AE45">
        <f>'IDT-1'!C45</f>
        <v>0</v>
      </c>
      <c r="AF45" s="26"/>
      <c r="AG45">
        <f t="shared" si="2"/>
        <v>779.68349375020932</v>
      </c>
      <c r="AI45" s="75">
        <f>PXIL!I45</f>
        <v>0</v>
      </c>
      <c r="AJ45" s="75">
        <f>PXIL!O45</f>
        <v>0</v>
      </c>
      <c r="AK45" s="75">
        <f>RTM_IEX!I45</f>
        <v>24.03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57.66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23.04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46.01789738200759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517.81144070090556</v>
      </c>
      <c r="P46" s="77">
        <v>67.922611905860649</v>
      </c>
      <c r="Q46" s="77">
        <v>22.02</v>
      </c>
      <c r="R46" s="80">
        <v>20.100000000000005</v>
      </c>
      <c r="S46" s="80">
        <v>0</v>
      </c>
      <c r="T46" s="78">
        <f>SUMPRODUCT(LTA!F46:AJ46,LTA!F$101:AJ$101,LTA!F$104:AJ$104)</f>
        <v>161.46</v>
      </c>
      <c r="U46" s="78">
        <f>SUMPRODUCT(LTA!F46:AJ46,LTA!F$102:AJ$102,LTA!F$104:AJ$104)</f>
        <v>105.17999999999999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45.17</v>
      </c>
      <c r="AB46" s="117">
        <f>-STOA!O46</f>
        <v>-295.05</v>
      </c>
      <c r="AC46">
        <f t="shared" si="0"/>
        <v>12.130548685324939</v>
      </c>
      <c r="AD46">
        <f t="shared" si="1"/>
        <v>773.62140130344892</v>
      </c>
      <c r="AE46">
        <f>'IDT-1'!C46</f>
        <v>0</v>
      </c>
      <c r="AF46" s="26"/>
      <c r="AG46">
        <f t="shared" si="2"/>
        <v>773.62140130344892</v>
      </c>
      <c r="AI46" s="75">
        <f>PXIL!I46</f>
        <v>0</v>
      </c>
      <c r="AJ46" s="75">
        <f>PXIL!O46</f>
        <v>0</v>
      </c>
      <c r="AK46" s="75">
        <f>RTM_IEX!I46</f>
        <v>19.22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52.86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8.1175492098696989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46.01789738200759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516.99917702006405</v>
      </c>
      <c r="P47" s="77">
        <v>67.922611905860649</v>
      </c>
      <c r="Q47" s="77">
        <v>22.02</v>
      </c>
      <c r="R47" s="80">
        <v>20.100000000000005</v>
      </c>
      <c r="S47" s="80">
        <v>0</v>
      </c>
      <c r="T47" s="78">
        <f>SUMPRODUCT(LTA!F47:AJ47,LTA!F$101:AJ$101,LTA!F$104:AJ$104)</f>
        <v>161.82999999999998</v>
      </c>
      <c r="U47" s="78">
        <f>SUMPRODUCT(LTA!F47:AJ47,LTA!F$102:AJ$102,LTA!F$104:AJ$104)</f>
        <v>105.08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45.17</v>
      </c>
      <c r="AB47" s="117">
        <f>-STOA!O47</f>
        <v>-295.05</v>
      </c>
      <c r="AC47">
        <f t="shared" si="0"/>
        <v>12.205835197980386</v>
      </c>
      <c r="AD47">
        <f t="shared" si="1"/>
        <v>782.10140031982155</v>
      </c>
      <c r="AE47">
        <f>'IDT-1'!C47</f>
        <v>0</v>
      </c>
      <c r="AF47" s="26"/>
      <c r="AG47">
        <f t="shared" si="2"/>
        <v>782.10140031982155</v>
      </c>
      <c r="AI47" s="75">
        <f>PXIL!I47</f>
        <v>0</v>
      </c>
      <c r="AJ47" s="75">
        <f>PXIL!O47</f>
        <v>0</v>
      </c>
      <c r="AK47" s="75">
        <f>RTM_IEX!I47</f>
        <v>48.05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48.05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8.1175492098696989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46.01789738200759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516.99917702006405</v>
      </c>
      <c r="P48" s="77">
        <v>67.922611905860649</v>
      </c>
      <c r="Q48" s="77">
        <v>22.02</v>
      </c>
      <c r="R48" s="80">
        <v>20.100000000000005</v>
      </c>
      <c r="S48" s="80">
        <v>0</v>
      </c>
      <c r="T48" s="78">
        <f>SUMPRODUCT(LTA!F48:AJ48,LTA!F$101:AJ$101,LTA!F$104:AJ$104)</f>
        <v>163.08999999999997</v>
      </c>
      <c r="U48" s="78">
        <f>SUMPRODUCT(LTA!F48:AJ48,LTA!F$102:AJ$102,LTA!F$104:AJ$104)</f>
        <v>104.96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45.17</v>
      </c>
      <c r="AB48" s="117">
        <f>-STOA!O48</f>
        <v>-295.05</v>
      </c>
      <c r="AC48">
        <f t="shared" si="0"/>
        <v>11.877595197980387</v>
      </c>
      <c r="AD48">
        <f t="shared" si="1"/>
        <v>745.12964031982142</v>
      </c>
      <c r="AE48">
        <f>'IDT-1'!C48</f>
        <v>0</v>
      </c>
      <c r="AF48" s="26"/>
      <c r="AG48">
        <f t="shared" si="2"/>
        <v>745.12964031982142</v>
      </c>
      <c r="AI48" s="75">
        <f>PXIL!I48</f>
        <v>0</v>
      </c>
      <c r="AJ48" s="75">
        <f>PXIL!O48</f>
        <v>0</v>
      </c>
      <c r="AK48" s="75">
        <f>RTM_IEX!I48</f>
        <v>14.42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43.24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8.1175492098696989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51.415765810276682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516.71558592006397</v>
      </c>
      <c r="P49" s="77">
        <v>67.922611905860649</v>
      </c>
      <c r="Q49" s="77">
        <v>22.02</v>
      </c>
      <c r="R49" s="80">
        <v>20.100000000000005</v>
      </c>
      <c r="S49" s="80">
        <v>0</v>
      </c>
      <c r="T49" s="78">
        <f>SUMPRODUCT(LTA!F49:AJ49,LTA!F$101:AJ$101,LTA!F$104:AJ$104)</f>
        <v>163.34</v>
      </c>
      <c r="U49" s="78">
        <f>SUMPRODUCT(LTA!F49:AJ49,LTA!F$102:AJ$102,LTA!F$104:AJ$104)</f>
        <v>104.96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45.17</v>
      </c>
      <c r="AB49" s="117">
        <f>-STOA!O49</f>
        <v>-295.05</v>
      </c>
      <c r="AC49">
        <f t="shared" si="0"/>
        <v>11.755664838469155</v>
      </c>
      <c r="AD49">
        <f t="shared" si="1"/>
        <v>731.3958480076019</v>
      </c>
      <c r="AE49">
        <f>'IDT-1'!C49</f>
        <v>0</v>
      </c>
      <c r="AF49" s="26"/>
      <c r="AG49">
        <f t="shared" si="2"/>
        <v>731.3958480076019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38.44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8.1175492098696989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51.415765810276682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513.01735015248983</v>
      </c>
      <c r="P50" s="77">
        <v>67.922611905860649</v>
      </c>
      <c r="Q50" s="77">
        <v>22.02</v>
      </c>
      <c r="R50" s="80">
        <v>20.100000000000005</v>
      </c>
      <c r="S50" s="80">
        <v>0</v>
      </c>
      <c r="T50" s="78">
        <f>SUMPRODUCT(LTA!F50:AJ50,LTA!F$101:AJ$101,LTA!F$104:AJ$104)</f>
        <v>163.5</v>
      </c>
      <c r="U50" s="78">
        <f>SUMPRODUCT(LTA!F50:AJ50,LTA!F$102:AJ$102,LTA!F$104:AJ$104)</f>
        <v>104.95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45.17</v>
      </c>
      <c r="AB50" s="117">
        <f>-STOA!O50</f>
        <v>-295.05</v>
      </c>
      <c r="AC50">
        <f t="shared" si="0"/>
        <v>11.682200363714502</v>
      </c>
      <c r="AD50">
        <f t="shared" si="1"/>
        <v>723.12107671478225</v>
      </c>
      <c r="AE50">
        <f>'IDT-1'!C50</f>
        <v>0</v>
      </c>
      <c r="AF50" s="26"/>
      <c r="AG50">
        <f t="shared" si="2"/>
        <v>723.12107671478225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33.64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8.1175492098696989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51.415765810276682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509.87368150848982</v>
      </c>
      <c r="P51" s="77">
        <v>67.922611905860649</v>
      </c>
      <c r="Q51" s="77">
        <v>22.02</v>
      </c>
      <c r="R51" s="80">
        <v>20.100000000000005</v>
      </c>
      <c r="S51" s="80">
        <v>0</v>
      </c>
      <c r="T51" s="78">
        <f>SUMPRODUCT(LTA!F51:AJ51,LTA!F$101:AJ$101,LTA!F$104:AJ$104)</f>
        <v>163.43</v>
      </c>
      <c r="U51" s="78">
        <f>SUMPRODUCT(LTA!F51:AJ51,LTA!F$102:AJ$102,LTA!F$104:AJ$104)</f>
        <v>102.99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45.17</v>
      </c>
      <c r="AB51" s="117">
        <f>-STOA!O51</f>
        <v>-295.05</v>
      </c>
      <c r="AC51">
        <f t="shared" si="0"/>
        <v>11.721240079647302</v>
      </c>
      <c r="AD51">
        <f t="shared" si="1"/>
        <v>727.5183683548496</v>
      </c>
      <c r="AE51">
        <f>'IDT-1'!C51</f>
        <v>0</v>
      </c>
      <c r="AF51" s="26"/>
      <c r="AG51">
        <f t="shared" si="2"/>
        <v>727.5183683548496</v>
      </c>
      <c r="AI51" s="75">
        <f>PXIL!I51</f>
        <v>0</v>
      </c>
      <c r="AJ51" s="75">
        <f>PXIL!O51</f>
        <v>0</v>
      </c>
      <c r="AK51" s="75">
        <f>RTM_IEX!I51</f>
        <v>14.42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28.83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8.1175492098696989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51.415765810276682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509.87368150848982</v>
      </c>
      <c r="P52" s="77">
        <v>67.922611905860649</v>
      </c>
      <c r="Q52" s="77">
        <v>22.02</v>
      </c>
      <c r="R52" s="80">
        <v>20.100000000000005</v>
      </c>
      <c r="S52" s="80">
        <v>0</v>
      </c>
      <c r="T52" s="78">
        <f>SUMPRODUCT(LTA!F52:AJ52,LTA!F$101:AJ$101,LTA!F$104:AJ$104)</f>
        <v>163.51</v>
      </c>
      <c r="U52" s="78">
        <f>SUMPRODUCT(LTA!F52:AJ52,LTA!F$102:AJ$102,LTA!F$104:AJ$104)</f>
        <v>102.97999999999999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45.17</v>
      </c>
      <c r="AB52" s="117">
        <f>-STOA!O52</f>
        <v>-295.05</v>
      </c>
      <c r="AC52">
        <f t="shared" si="0"/>
        <v>11.637288079647302</v>
      </c>
      <c r="AD52">
        <f t="shared" si="1"/>
        <v>718.06232035484948</v>
      </c>
      <c r="AE52">
        <f>'IDT-1'!C52</f>
        <v>0</v>
      </c>
      <c r="AF52" s="26"/>
      <c r="AG52">
        <f t="shared" si="2"/>
        <v>718.06232035484948</v>
      </c>
      <c r="AI52" s="75">
        <f>PXIL!I52</f>
        <v>0</v>
      </c>
      <c r="AJ52" s="75">
        <f>PXIL!O52</f>
        <v>0</v>
      </c>
      <c r="AK52" s="75">
        <f>RTM_IEX!I52</f>
        <v>14.42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19.22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8.1175492098696989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53.979999999999983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509.87368150848982</v>
      </c>
      <c r="P53" s="77">
        <v>67.922611905860649</v>
      </c>
      <c r="Q53" s="77">
        <v>22.02</v>
      </c>
      <c r="R53" s="80">
        <v>20.100000000000005</v>
      </c>
      <c r="S53" s="80">
        <v>0</v>
      </c>
      <c r="T53" s="78">
        <f>SUMPRODUCT(LTA!F53:AJ53,LTA!F$101:AJ$101,LTA!F$104:AJ$104)</f>
        <v>163.54</v>
      </c>
      <c r="U53" s="78">
        <f>SUMPRODUCT(LTA!F53:AJ53,LTA!F$102:AJ$102,LTA!F$104:AJ$104)</f>
        <v>102.97999999999999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45.17</v>
      </c>
      <c r="AB53" s="117">
        <f>-STOA!O53</f>
        <v>-295.05</v>
      </c>
      <c r="AC53">
        <f t="shared" si="0"/>
        <v>11.896837340516868</v>
      </c>
      <c r="AD53">
        <f t="shared" si="1"/>
        <v>747.29700528370313</v>
      </c>
      <c r="AE53">
        <f>'IDT-1'!C53</f>
        <v>0</v>
      </c>
      <c r="AF53" s="26"/>
      <c r="AG53">
        <f t="shared" si="2"/>
        <v>747.29700528370313</v>
      </c>
      <c r="AI53" s="75">
        <f>PXIL!I53</f>
        <v>0</v>
      </c>
      <c r="AJ53" s="75">
        <f>PXIL!O53</f>
        <v>0</v>
      </c>
      <c r="AK53" s="75">
        <f>RTM_IEX!I53</f>
        <v>50.93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9.61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8.1175492098696989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53.979999999999983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511.67372267488628</v>
      </c>
      <c r="P54" s="77">
        <v>67.922611905860649</v>
      </c>
      <c r="Q54" s="77">
        <v>22.02</v>
      </c>
      <c r="R54" s="80">
        <v>20.100000000000005</v>
      </c>
      <c r="S54" s="80">
        <v>0</v>
      </c>
      <c r="T54" s="78">
        <f>SUMPRODUCT(LTA!F54:AJ54,LTA!F$101:AJ$101,LTA!F$104:AJ$104)</f>
        <v>163.35</v>
      </c>
      <c r="U54" s="78">
        <f>SUMPRODUCT(LTA!F54:AJ54,LTA!F$102:AJ$102,LTA!F$104:AJ$104)</f>
        <v>102.97999999999999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45.17</v>
      </c>
      <c r="AB54" s="117">
        <f>-STOA!O54</f>
        <v>-295.05</v>
      </c>
      <c r="AC54">
        <f t="shared" si="0"/>
        <v>11.378253702781157</v>
      </c>
      <c r="AD54">
        <f t="shared" si="1"/>
        <v>688.88563008783535</v>
      </c>
      <c r="AE54">
        <f>'IDT-1'!C54</f>
        <v>0</v>
      </c>
      <c r="AF54" s="26"/>
      <c r="AG54">
        <f t="shared" si="2"/>
        <v>688.88563008783535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8.1175492098696989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53.979999999999983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501.88277899622733</v>
      </c>
      <c r="P55" s="77">
        <v>67.922611905860649</v>
      </c>
      <c r="Q55" s="77">
        <v>22.02</v>
      </c>
      <c r="R55" s="80">
        <v>20.100000000000005</v>
      </c>
      <c r="S55" s="80">
        <v>0</v>
      </c>
      <c r="T55" s="78">
        <f>SUMPRODUCT(LTA!F55:AJ55,LTA!F$101:AJ$101,LTA!F$104:AJ$104)</f>
        <v>163.18000000000004</v>
      </c>
      <c r="U55" s="78">
        <f>SUMPRODUCT(LTA!F55:AJ55,LTA!F$102:AJ$102,LTA!F$104:AJ$104)</f>
        <v>102.97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45.17</v>
      </c>
      <c r="AB55" s="117">
        <f>-STOA!O55</f>
        <v>-295.05</v>
      </c>
      <c r="AC55">
        <f t="shared" si="0"/>
        <v>11.397046928675302</v>
      </c>
      <c r="AD55">
        <f t="shared" si="1"/>
        <v>666.8958931832824</v>
      </c>
      <c r="AE55">
        <f>'IDT-1'!C55</f>
        <v>0</v>
      </c>
      <c r="AF55" s="26"/>
      <c r="AG55">
        <f t="shared" si="2"/>
        <v>666.8958931832824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8.1175492098696989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53.979999999999983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503.13052885022728</v>
      </c>
      <c r="P56" s="77">
        <v>67.922611905860649</v>
      </c>
      <c r="Q56" s="77">
        <v>22.02</v>
      </c>
      <c r="R56" s="80">
        <v>20.100000000000005</v>
      </c>
      <c r="S56" s="80">
        <v>0</v>
      </c>
      <c r="T56" s="78">
        <f>SUMPRODUCT(LTA!F56:AJ56,LTA!F$101:AJ$101,LTA!F$104:AJ$104)</f>
        <v>162.18</v>
      </c>
      <c r="U56" s="78">
        <f>SUMPRODUCT(LTA!F56:AJ56,LTA!F$102:AJ$102,LTA!F$104:AJ$104)</f>
        <v>102.97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45.17</v>
      </c>
      <c r="AB56" s="117">
        <f>-STOA!O56</f>
        <v>-295.05</v>
      </c>
      <c r="AC56">
        <f t="shared" si="0"/>
        <v>11.51464278517904</v>
      </c>
      <c r="AD56">
        <f t="shared" si="1"/>
        <v>654.02604718077862</v>
      </c>
      <c r="AE56">
        <f>'IDT-1'!C56</f>
        <v>0</v>
      </c>
      <c r="AF56" s="26"/>
      <c r="AG56">
        <f t="shared" si="2"/>
        <v>654.02604718077862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8.1175492098696989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57.246417447219379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501.88277899622733</v>
      </c>
      <c r="P57" s="77">
        <v>67.922611905860649</v>
      </c>
      <c r="Q57" s="77">
        <v>22.02</v>
      </c>
      <c r="R57" s="80">
        <v>20.100000000000005</v>
      </c>
      <c r="S57" s="80">
        <v>0</v>
      </c>
      <c r="T57" s="78">
        <f>SUMPRODUCT(LTA!F57:AJ57,LTA!F$101:AJ$101,LTA!F$104:AJ$104)</f>
        <v>155.94999999999999</v>
      </c>
      <c r="U57" s="78">
        <f>SUMPRODUCT(LTA!F57:AJ57,LTA!F$102:AJ$102,LTA!F$104:AJ$104)</f>
        <v>102.99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45.17</v>
      </c>
      <c r="AB57" s="117">
        <f>-STOA!O57</f>
        <v>-295.05</v>
      </c>
      <c r="AC57">
        <f t="shared" si="0"/>
        <v>11.47775905999937</v>
      </c>
      <c r="AD57">
        <f t="shared" si="1"/>
        <v>649.87159849917759</v>
      </c>
      <c r="AE57">
        <f>'IDT-1'!C57</f>
        <v>0</v>
      </c>
      <c r="AF57" s="26"/>
      <c r="AG57">
        <f t="shared" si="2"/>
        <v>649.87159849917759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8.1175492098696989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55.101251095742001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501.88277899622733</v>
      </c>
      <c r="P58" s="77">
        <v>67.922611905860649</v>
      </c>
      <c r="Q58" s="77">
        <v>22.02</v>
      </c>
      <c r="R58" s="80">
        <v>20.100000000000005</v>
      </c>
      <c r="S58" s="80">
        <v>0</v>
      </c>
      <c r="T58" s="78">
        <f>SUMPRODUCT(LTA!F58:AJ58,LTA!F$101:AJ$101,LTA!F$104:AJ$104)</f>
        <v>151.78</v>
      </c>
      <c r="U58" s="78">
        <f>SUMPRODUCT(LTA!F58:AJ58,LTA!F$102:AJ$102,LTA!F$104:AJ$104)</f>
        <v>102.97999999999999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44.27</v>
      </c>
      <c r="AB58" s="117">
        <f>-STOA!O58</f>
        <v>-295.05</v>
      </c>
      <c r="AC58">
        <f t="shared" si="0"/>
        <v>11.369786958495393</v>
      </c>
      <c r="AD58">
        <f t="shared" si="1"/>
        <v>647.75440424920419</v>
      </c>
      <c r="AE58">
        <f>'IDT-1'!C58</f>
        <v>-4</v>
      </c>
      <c r="AF58" s="26"/>
      <c r="AG58">
        <f t="shared" si="2"/>
        <v>643.75440424920419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8.1175492098696989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52.459556118341453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501.34381944422734</v>
      </c>
      <c r="P59" s="77">
        <v>67.922611905860649</v>
      </c>
      <c r="Q59" s="77">
        <v>22.02</v>
      </c>
      <c r="R59" s="80">
        <v>20.100000000000005</v>
      </c>
      <c r="S59" s="80">
        <v>0</v>
      </c>
      <c r="T59" s="78">
        <f>SUMPRODUCT(LTA!F59:AJ59,LTA!F$101:AJ$101,LTA!F$104:AJ$104)</f>
        <v>147.33999999999997</v>
      </c>
      <c r="U59" s="78">
        <f>SUMPRODUCT(LTA!F59:AJ59,LTA!F$102:AJ$102,LTA!F$104:AJ$104)</f>
        <v>102.97999999999999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48.470000000000006</v>
      </c>
      <c r="AB59" s="117">
        <f>-STOA!O59</f>
        <v>-295.05</v>
      </c>
      <c r="AC59">
        <f t="shared" si="0"/>
        <v>11.45510085642521</v>
      </c>
      <c r="AD59">
        <f t="shared" si="1"/>
        <v>631.24843582187407</v>
      </c>
      <c r="AE59">
        <f>'IDT-1'!C59</f>
        <v>0</v>
      </c>
      <c r="AF59" s="26"/>
      <c r="AG59">
        <f t="shared" si="2"/>
        <v>631.24843582187407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-33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8.1175492098696989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52.277917789684665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499.35868174422734</v>
      </c>
      <c r="P60" s="77">
        <v>67.922611905860649</v>
      </c>
      <c r="Q60" s="77">
        <v>22.02</v>
      </c>
      <c r="R60" s="80">
        <v>20.100000000000005</v>
      </c>
      <c r="S60" s="80">
        <v>0</v>
      </c>
      <c r="T60" s="78">
        <f>SUMPRODUCT(LTA!F60:AJ60,LTA!F$101:AJ$101,LTA!F$104:AJ$104)</f>
        <v>140.54999999999998</v>
      </c>
      <c r="U60" s="78">
        <f>SUMPRODUCT(LTA!F60:AJ60,LTA!F$102:AJ$102,LTA!F$104:AJ$104)</f>
        <v>102.97999999999999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46.97</v>
      </c>
      <c r="AB60" s="117">
        <f>-STOA!O60</f>
        <v>-295.05</v>
      </c>
      <c r="AC60">
        <f t="shared" si="0"/>
        <v>11.154671019140583</v>
      </c>
      <c r="AD60">
        <f t="shared" si="1"/>
        <v>663.70208963050175</v>
      </c>
      <c r="AE60">
        <f>'IDT-1'!C60</f>
        <v>0</v>
      </c>
      <c r="AF60" s="26"/>
      <c r="AG60">
        <f t="shared" si="2"/>
        <v>663.70208963050175</v>
      </c>
      <c r="AI60" s="75">
        <f>PXIL!I60</f>
        <v>0</v>
      </c>
      <c r="AJ60" s="75">
        <f>PXIL!O60</f>
        <v>0</v>
      </c>
      <c r="AK60" s="75">
        <f>RTM_IEX!I60</f>
        <v>9.61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8.2563798219584577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52.645179350776871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513.3975842041217</v>
      </c>
      <c r="P61" s="77">
        <v>67.922611905860649</v>
      </c>
      <c r="Q61" s="77">
        <v>22.02</v>
      </c>
      <c r="R61" s="80">
        <v>20.100000000000005</v>
      </c>
      <c r="S61" s="80">
        <v>0</v>
      </c>
      <c r="T61" s="78">
        <f>SUMPRODUCT(LTA!F61:AJ61,LTA!F$101:AJ$101,LTA!F$104:AJ$104)</f>
        <v>134.29</v>
      </c>
      <c r="U61" s="78">
        <f>SUMPRODUCT(LTA!F61:AJ61,LTA!F$102:AJ$102,LTA!F$104:AJ$104)</f>
        <v>102.97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44.870000000000005</v>
      </c>
      <c r="AB61" s="117">
        <f>-STOA!O61</f>
        <v>-295.05</v>
      </c>
      <c r="AC61">
        <f t="shared" si="0"/>
        <v>11.124442971911646</v>
      </c>
      <c r="AD61">
        <f t="shared" si="1"/>
        <v>660.29731231080598</v>
      </c>
      <c r="AE61">
        <f>'IDT-1'!C61</f>
        <v>0</v>
      </c>
      <c r="AF61" s="26"/>
      <c r="AG61">
        <f t="shared" si="2"/>
        <v>660.29731231080598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8.2563798219584577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52.341769219306798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513.3975842041217</v>
      </c>
      <c r="P62" s="77">
        <v>67.922611905860649</v>
      </c>
      <c r="Q62" s="77">
        <v>22.02</v>
      </c>
      <c r="R62" s="80">
        <v>20.100000000000005</v>
      </c>
      <c r="S62" s="80">
        <v>0</v>
      </c>
      <c r="T62" s="78">
        <f>SUMPRODUCT(LTA!F62:AJ62,LTA!F$101:AJ$101,LTA!F$104:AJ$104)</f>
        <v>126.77</v>
      </c>
      <c r="U62" s="78">
        <f>SUMPRODUCT(LTA!F62:AJ62,LTA!F$102:AJ$102,LTA!F$104:AJ$104)</f>
        <v>102.97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42.47</v>
      </c>
      <c r="AB62" s="117">
        <f>-STOA!O62</f>
        <v>-295.05</v>
      </c>
      <c r="AC62">
        <f t="shared" si="0"/>
        <v>11.034476962754709</v>
      </c>
      <c r="AD62">
        <f t="shared" si="1"/>
        <v>650.16386818849287</v>
      </c>
      <c r="AE62">
        <f>'IDT-1'!C62</f>
        <v>0</v>
      </c>
      <c r="AF62" s="26"/>
      <c r="AG62">
        <f t="shared" si="2"/>
        <v>650.16386818849287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8.2563798219584577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52.254008265073089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513.3975842041217</v>
      </c>
      <c r="P63" s="77">
        <v>67.922611905860649</v>
      </c>
      <c r="Q63" s="77">
        <v>22.02</v>
      </c>
      <c r="R63" s="80">
        <v>20.100000000000005</v>
      </c>
      <c r="S63" s="80">
        <v>0</v>
      </c>
      <c r="T63" s="78">
        <f>SUMPRODUCT(LTA!F63:AJ63,LTA!F$101:AJ$101,LTA!F$104:AJ$104)</f>
        <v>119.3</v>
      </c>
      <c r="U63" s="78">
        <f>SUMPRODUCT(LTA!F63:AJ63,LTA!F$102:AJ$102,LTA!F$104:AJ$104)</f>
        <v>102.97999999999999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38.57</v>
      </c>
      <c r="AB63" s="117">
        <f>-STOA!O63</f>
        <v>-295.05</v>
      </c>
      <c r="AC63">
        <f t="shared" si="0"/>
        <v>11.187440666357453</v>
      </c>
      <c r="AD63">
        <f t="shared" si="1"/>
        <v>667.39314353065652</v>
      </c>
      <c r="AE63">
        <f>'IDT-1'!C63</f>
        <v>0</v>
      </c>
      <c r="AF63" s="26"/>
      <c r="AG63">
        <f t="shared" si="2"/>
        <v>667.39314353065652</v>
      </c>
      <c r="AI63" s="75">
        <f>PXIL!I63</f>
        <v>0</v>
      </c>
      <c r="AJ63" s="75">
        <f>PXIL!O63</f>
        <v>0</v>
      </c>
      <c r="AK63" s="75">
        <f>RTM_IEX!I63</f>
        <v>28.83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8.2563798219584577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52.207301259391379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513.3968997547795</v>
      </c>
      <c r="P64" s="77">
        <v>67.922611905860649</v>
      </c>
      <c r="Q64" s="77">
        <v>22.02</v>
      </c>
      <c r="R64" s="80">
        <v>20.100000000000005</v>
      </c>
      <c r="S64" s="80">
        <v>0</v>
      </c>
      <c r="T64" s="78">
        <f>SUMPRODUCT(LTA!F64:AJ64,LTA!F$101:AJ$101,LTA!F$104:AJ$104)</f>
        <v>107.84</v>
      </c>
      <c r="U64" s="78">
        <f>SUMPRODUCT(LTA!F64:AJ64,LTA!F$102:AJ$102,LTA!F$104:AJ$104)</f>
        <v>102.97999999999999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35.870000000000005</v>
      </c>
      <c r="AB64" s="117">
        <f>-STOA!O64</f>
        <v>-295.05</v>
      </c>
      <c r="AC64">
        <f t="shared" si="0"/>
        <v>10.808711621553241</v>
      </c>
      <c r="AD64">
        <f t="shared" si="1"/>
        <v>624.73448112043673</v>
      </c>
      <c r="AE64">
        <f>'IDT-1'!C64</f>
        <v>0</v>
      </c>
      <c r="AF64" s="26"/>
      <c r="AG64">
        <f t="shared" si="2"/>
        <v>624.73448112043673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8.2563798219584577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52.241034090135138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515.0302546287794</v>
      </c>
      <c r="P65" s="77">
        <v>67.922611905860649</v>
      </c>
      <c r="Q65" s="77">
        <v>22.02</v>
      </c>
      <c r="R65" s="80">
        <v>20.100000000000005</v>
      </c>
      <c r="S65" s="80">
        <v>0</v>
      </c>
      <c r="T65" s="78">
        <f>SUMPRODUCT(LTA!F65:AJ65,LTA!F$101:AJ$101,LTA!F$104:AJ$104)</f>
        <v>99.4</v>
      </c>
      <c r="U65" s="78">
        <f>SUMPRODUCT(LTA!F65:AJ65,LTA!F$102:AJ$102,LTA!F$104:AJ$104)</f>
        <v>102.97999999999999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32.869999999999997</v>
      </c>
      <c r="AB65" s="117">
        <f>-STOA!O65</f>
        <v>-295.05</v>
      </c>
      <c r="AC65">
        <f t="shared" si="0"/>
        <v>10.976413993354987</v>
      </c>
      <c r="AD65">
        <f t="shared" si="1"/>
        <v>643.62386645337881</v>
      </c>
      <c r="AE65">
        <f>'IDT-1'!C65</f>
        <v>-15</v>
      </c>
      <c r="AF65" s="26"/>
      <c r="AG65">
        <f t="shared" si="2"/>
        <v>628.62386645337881</v>
      </c>
      <c r="AI65" s="75">
        <f>PXIL!I65</f>
        <v>0</v>
      </c>
      <c r="AJ65" s="75">
        <f>PXIL!O65</f>
        <v>0</v>
      </c>
      <c r="AK65" s="75">
        <f>RTM_IEX!I65</f>
        <v>28.83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8.2563798219584577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52.141318368962025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511.46301850988596</v>
      </c>
      <c r="P66" s="77">
        <v>67.922611905860649</v>
      </c>
      <c r="Q66" s="77">
        <v>22.02</v>
      </c>
      <c r="R66" s="80">
        <v>20.100000000000005</v>
      </c>
      <c r="S66" s="80">
        <v>0</v>
      </c>
      <c r="T66" s="78">
        <f>SUMPRODUCT(LTA!F66:AJ66,LTA!F$101:AJ$101,LTA!F$104:AJ$104)</f>
        <v>87.99</v>
      </c>
      <c r="U66" s="78">
        <f>SUMPRODUCT(LTA!F66:AJ66,LTA!F$102:AJ$102,LTA!F$104:AJ$104)</f>
        <v>102.97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27.77</v>
      </c>
      <c r="AB66" s="117">
        <f>-STOA!O66</f>
        <v>-295.05</v>
      </c>
      <c r="AC66">
        <f t="shared" si="0"/>
        <v>10.798768817162401</v>
      </c>
      <c r="AD66">
        <f t="shared" si="1"/>
        <v>623.6145597895046</v>
      </c>
      <c r="AE66">
        <f>'IDT-1'!C66</f>
        <v>0</v>
      </c>
      <c r="AF66" s="26"/>
      <c r="AG66">
        <f t="shared" si="2"/>
        <v>623.6145597895046</v>
      </c>
      <c r="AI66" s="75">
        <f>PXIL!I66</f>
        <v>0</v>
      </c>
      <c r="AJ66" s="75">
        <f>PXIL!O66</f>
        <v>0</v>
      </c>
      <c r="AK66" s="75">
        <f>RTM_IEX!I66</f>
        <v>28.83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8.2563798219584577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52.202760310673895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510.36728973741475</v>
      </c>
      <c r="P67" s="77">
        <v>67.922611905860649</v>
      </c>
      <c r="Q67" s="77">
        <v>22.02</v>
      </c>
      <c r="R67" s="80">
        <v>20.100000000000005</v>
      </c>
      <c r="S67" s="80">
        <v>0</v>
      </c>
      <c r="T67" s="78">
        <f>SUMPRODUCT(LTA!F67:AJ67,LTA!F$101:AJ$101,LTA!F$104:AJ$104)</f>
        <v>76.92</v>
      </c>
      <c r="U67" s="78">
        <f>SUMPRODUCT(LTA!F67:AJ67,LTA!F$102:AJ$102,LTA!F$104:AJ$104)</f>
        <v>102.97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23.27</v>
      </c>
      <c r="AB67" s="117">
        <f>-STOA!O67</f>
        <v>-295.05</v>
      </c>
      <c r="AC67">
        <f t="shared" si="0"/>
        <v>10.711787093051717</v>
      </c>
      <c r="AD67">
        <f t="shared" si="1"/>
        <v>613.81725468285606</v>
      </c>
      <c r="AE67">
        <f>'IDT-1'!C67</f>
        <v>0</v>
      </c>
      <c r="AF67" s="26"/>
      <c r="AG67">
        <f t="shared" si="2"/>
        <v>613.81725468285606</v>
      </c>
      <c r="AI67" s="75">
        <f>PXIL!I67</f>
        <v>0</v>
      </c>
      <c r="AJ67" s="75">
        <f>PXIL!O67</f>
        <v>0</v>
      </c>
      <c r="AK67" s="75">
        <f>RTM_IEX!I67</f>
        <v>25.94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9.61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8.2563798219584577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52.129085584186811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514.37209587356597</v>
      </c>
      <c r="P68" s="77">
        <v>67.922611905860649</v>
      </c>
      <c r="Q68" s="77">
        <v>22.02</v>
      </c>
      <c r="R68" s="80">
        <v>22.23</v>
      </c>
      <c r="S68" s="80">
        <v>0</v>
      </c>
      <c r="T68" s="78">
        <f>SUMPRODUCT(LTA!F68:AJ68,LTA!F$101:AJ$101,LTA!F$104:AJ$104)</f>
        <v>66.960000000000008</v>
      </c>
      <c r="U68" s="78">
        <f>SUMPRODUCT(LTA!F68:AJ68,LTA!F$102:AJ$102,LTA!F$104:AJ$104)</f>
        <v>102.99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17.57</v>
      </c>
      <c r="AB68" s="117">
        <f>-STOA!O68</f>
        <v>-295.05</v>
      </c>
      <c r="AC68">
        <f t="shared" ref="AC68:AC98" si="3">SUMIF(B68:AB68,"&gt;0")*$AC$2-SUMIF(B68:AB68,"&lt;0")*($AC$2/(1-$AC$2))+SUMIF(AI68:AR68,"&gt;0")*$AC$2-SUMIF(AI68:AR68,"&lt;0")*($AC$2/(1-$AC$2))</f>
        <v>10.822149049456764</v>
      </c>
      <c r="AD68">
        <f t="shared" ref="AD68:AD98" si="4">SUM(B68:AB68,AI68:AR68)-AC68</f>
        <v>626.24802413611508</v>
      </c>
      <c r="AE68">
        <f>'IDT-1'!C68</f>
        <v>0</v>
      </c>
      <c r="AF68" s="26"/>
      <c r="AG68">
        <f t="shared" ref="AG68:AG98" si="5">SUM(AD68:AF68)</f>
        <v>626.24802413611508</v>
      </c>
      <c r="AI68" s="75">
        <f>PXIL!I68</f>
        <v>0</v>
      </c>
      <c r="AJ68" s="75">
        <f>PXIL!O68</f>
        <v>0</v>
      </c>
      <c r="AK68" s="75">
        <f>RTM_IEX!I68</f>
        <v>33.64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24.03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8.2563798219584577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52.678518213091323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553.40436726428368</v>
      </c>
      <c r="P69" s="77">
        <v>67.922611905860649</v>
      </c>
      <c r="Q69" s="77">
        <v>22.02</v>
      </c>
      <c r="R69" s="80">
        <v>14.51</v>
      </c>
      <c r="S69" s="80">
        <v>0</v>
      </c>
      <c r="T69" s="78">
        <f>SUMPRODUCT(LTA!F69:AJ69,LTA!F$101:AJ$101,LTA!F$104:AJ$104)</f>
        <v>57.039999999999992</v>
      </c>
      <c r="U69" s="78">
        <f>SUMPRODUCT(LTA!F69:AJ69,LTA!F$102:AJ$102,LTA!F$104:AJ$104)</f>
        <v>102.97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38.44</v>
      </c>
      <c r="Z69" s="75">
        <f>IEX!O69</f>
        <v>0</v>
      </c>
      <c r="AA69" s="117">
        <f>STOA!I69</f>
        <v>14.27</v>
      </c>
      <c r="AB69" s="117">
        <f>-STOA!O69</f>
        <v>-295.05</v>
      </c>
      <c r="AC69">
        <f t="shared" si="3"/>
        <v>11.222740044829436</v>
      </c>
      <c r="AD69">
        <f t="shared" si="4"/>
        <v>671.36913716036452</v>
      </c>
      <c r="AE69">
        <f>'IDT-1'!C69</f>
        <v>0</v>
      </c>
      <c r="AF69" s="26"/>
      <c r="AG69">
        <f t="shared" si="5"/>
        <v>671.36913716036452</v>
      </c>
      <c r="AI69" s="75">
        <f>PXIL!I69</f>
        <v>0</v>
      </c>
      <c r="AJ69" s="75">
        <f>PXIL!O69</f>
        <v>0</v>
      </c>
      <c r="AK69" s="75">
        <f>RTM_IEX!I69</f>
        <v>46.13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8.2563798219584577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52.661115683558137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547.8302127764631</v>
      </c>
      <c r="P70" s="77">
        <v>67.922611905860649</v>
      </c>
      <c r="Q70" s="77">
        <v>22.02</v>
      </c>
      <c r="R70" s="80">
        <v>6.2273146551724139</v>
      </c>
      <c r="S70" s="80">
        <v>0</v>
      </c>
      <c r="T70" s="78">
        <f>SUMPRODUCT(LTA!F70:AJ70,LTA!F$101:AJ$101,LTA!F$104:AJ$104)</f>
        <v>45.8</v>
      </c>
      <c r="U70" s="78">
        <f>SUMPRODUCT(LTA!F70:AJ70,LTA!F$102:AJ$102,LTA!F$104:AJ$104)</f>
        <v>102.97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67.27</v>
      </c>
      <c r="Z70" s="75">
        <f>IEX!O70</f>
        <v>0</v>
      </c>
      <c r="AA70" s="117">
        <f>STOA!I70</f>
        <v>9.77</v>
      </c>
      <c r="AB70" s="117">
        <f>-STOA!O70</f>
        <v>-295.05</v>
      </c>
      <c r="AC70">
        <f t="shared" si="3"/>
        <v>10.979030712042242</v>
      </c>
      <c r="AD70">
        <f t="shared" si="4"/>
        <v>643.91860413097061</v>
      </c>
      <c r="AE70">
        <f>'IDT-1'!C70</f>
        <v>0</v>
      </c>
      <c r="AF70" s="26"/>
      <c r="AG70">
        <f t="shared" si="5"/>
        <v>643.91860413097061</v>
      </c>
      <c r="AI70" s="75">
        <f>PXIL!I70</f>
        <v>0</v>
      </c>
      <c r="AJ70" s="75">
        <f>PXIL!O70</f>
        <v>0</v>
      </c>
      <c r="AK70" s="75">
        <f>RTM_IEX!I70</f>
        <v>19.22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8.2563798219584577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55.33551953763584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558.41472200236319</v>
      </c>
      <c r="P71" s="77">
        <v>67.922611905860649</v>
      </c>
      <c r="Q71" s="77">
        <v>22.02</v>
      </c>
      <c r="R71" s="80">
        <v>1.47</v>
      </c>
      <c r="S71" s="80">
        <v>0</v>
      </c>
      <c r="T71" s="78">
        <f>SUMPRODUCT(LTA!F71:AJ71,LTA!F$101:AJ$101,LTA!F$104:AJ$104)</f>
        <v>33.9</v>
      </c>
      <c r="U71" s="78">
        <f>SUMPRODUCT(LTA!F71:AJ71,LTA!F$102:AJ$102,LTA!F$104:AJ$104)</f>
        <v>102.99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100.9</v>
      </c>
      <c r="Z71" s="75">
        <f>IEX!O71</f>
        <v>0</v>
      </c>
      <c r="AA71" s="117">
        <f>STOA!I71</f>
        <v>6.47</v>
      </c>
      <c r="AB71" s="117">
        <f>-STOA!O71</f>
        <v>-295.05</v>
      </c>
      <c r="AC71">
        <f t="shared" si="3"/>
        <v>11.19930877818053</v>
      </c>
      <c r="AD71">
        <f t="shared" si="4"/>
        <v>668.72992448963748</v>
      </c>
      <c r="AE71">
        <f>'IDT-1'!C71</f>
        <v>0</v>
      </c>
      <c r="AF71" s="26"/>
      <c r="AG71">
        <f t="shared" si="5"/>
        <v>668.72992448963748</v>
      </c>
      <c r="AI71" s="75">
        <f>PXIL!I71</f>
        <v>0</v>
      </c>
      <c r="AJ71" s="75">
        <f>PXIL!O71</f>
        <v>0</v>
      </c>
      <c r="AK71" s="75">
        <f>RTM_IEX!I71</f>
        <v>17.3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8.2563798219584577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60.4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567.57235375786308</v>
      </c>
      <c r="P72" s="77">
        <v>67.922611905860649</v>
      </c>
      <c r="Q72" s="77">
        <v>22.02</v>
      </c>
      <c r="R72" s="80">
        <v>0</v>
      </c>
      <c r="S72" s="80">
        <v>0</v>
      </c>
      <c r="T72" s="78">
        <f>SUMPRODUCT(LTA!F72:AJ72,LTA!F$101:AJ$101,LTA!F$104:AJ$104)</f>
        <v>22.88</v>
      </c>
      <c r="U72" s="78">
        <f>SUMPRODUCT(LTA!F72:AJ72,LTA!F$102:AJ$102,LTA!F$104:AJ$104)</f>
        <v>102.97999999999999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120.13</v>
      </c>
      <c r="Z72" s="75">
        <f>IEX!O72</f>
        <v>0</v>
      </c>
      <c r="AA72" s="117">
        <f>STOA!I72</f>
        <v>4.37</v>
      </c>
      <c r="AB72" s="117">
        <f>-STOA!O72</f>
        <v>-295.05</v>
      </c>
      <c r="AC72">
        <f t="shared" si="3"/>
        <v>11.339863365697735</v>
      </c>
      <c r="AD72">
        <f t="shared" si="4"/>
        <v>684.56148211998436</v>
      </c>
      <c r="AE72">
        <f>'IDT-1'!C72</f>
        <v>0</v>
      </c>
      <c r="AF72" s="26"/>
      <c r="AG72">
        <f t="shared" si="5"/>
        <v>684.56148211998436</v>
      </c>
      <c r="AI72" s="75">
        <f>PXIL!I72</f>
        <v>0</v>
      </c>
      <c r="AJ72" s="75">
        <f>PXIL!O72</f>
        <v>0</v>
      </c>
      <c r="AK72" s="75">
        <f>RTM_IEX!I72</f>
        <v>14.42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8.2563798219584577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55.206085444707441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586.6824446863709</v>
      </c>
      <c r="P73" s="77">
        <v>67.922611905860649</v>
      </c>
      <c r="Q73" s="77">
        <v>22.02</v>
      </c>
      <c r="R73" s="80">
        <v>0</v>
      </c>
      <c r="S73" s="80">
        <v>0</v>
      </c>
      <c r="T73" s="78">
        <f>SUMPRODUCT(LTA!F73:AJ73,LTA!F$101:AJ$101,LTA!F$104:AJ$104)</f>
        <v>13.759999999999998</v>
      </c>
      <c r="U73" s="78">
        <f>SUMPRODUCT(LTA!F73:AJ73,LTA!F$102:AJ$102,LTA!F$104:AJ$104)</f>
        <v>102.97999999999999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2.27</v>
      </c>
      <c r="AB73" s="117">
        <f>-STOA!O73</f>
        <v>-295.05</v>
      </c>
      <c r="AC73">
        <f t="shared" si="3"/>
        <v>11.617205717782028</v>
      </c>
      <c r="AD73">
        <f t="shared" si="4"/>
        <v>715.80031614111545</v>
      </c>
      <c r="AE73">
        <f>'IDT-1'!C73</f>
        <v>0</v>
      </c>
      <c r="AF73" s="26"/>
      <c r="AG73">
        <f t="shared" si="5"/>
        <v>715.80031614111545</v>
      </c>
      <c r="AI73" s="75">
        <f>PXIL!I73</f>
        <v>0</v>
      </c>
      <c r="AJ73" s="75">
        <f>PXIL!O73</f>
        <v>0</v>
      </c>
      <c r="AK73" s="75">
        <f>RTM_IEX!I73</f>
        <v>28.83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134.54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8.2563798219584577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58.314738036293917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601.88513025031455</v>
      </c>
      <c r="P74" s="77">
        <v>67.922611905860649</v>
      </c>
      <c r="Q74" s="77">
        <v>22.02</v>
      </c>
      <c r="R74" s="80">
        <v>0</v>
      </c>
      <c r="S74" s="80">
        <v>0</v>
      </c>
      <c r="T74" s="78">
        <f>SUMPRODUCT(LTA!F74:AJ74,LTA!F$101:AJ$101,LTA!F$104:AJ$104)</f>
        <v>9.0399999999999991</v>
      </c>
      <c r="U74" s="78">
        <f>SUMPRODUCT(LTA!F74:AJ74,LTA!F$102:AJ$102,LTA!F$104:AJ$104)</f>
        <v>102.97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1.37</v>
      </c>
      <c r="AB74" s="117">
        <f>-STOA!O74</f>
        <v>-295.05</v>
      </c>
      <c r="AC74">
        <f t="shared" si="3"/>
        <v>11.813369493550692</v>
      </c>
      <c r="AD74">
        <f t="shared" si="4"/>
        <v>737.89549052087682</v>
      </c>
      <c r="AE74">
        <f>'IDT-1'!C74</f>
        <v>0</v>
      </c>
      <c r="AF74" s="26"/>
      <c r="AG74">
        <f t="shared" si="5"/>
        <v>737.89549052087682</v>
      </c>
      <c r="AI74" s="75">
        <f>PXIL!I74</f>
        <v>0</v>
      </c>
      <c r="AJ74" s="75">
        <f>PXIL!O74</f>
        <v>0</v>
      </c>
      <c r="AK74" s="75">
        <f>RTM_IEX!I74</f>
        <v>19.22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153.76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59.566340587634109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628.20566997456308</v>
      </c>
      <c r="P75" s="77">
        <v>67.922611905860649</v>
      </c>
      <c r="Q75" s="77">
        <v>22.02</v>
      </c>
      <c r="R75" s="80">
        <v>0</v>
      </c>
      <c r="S75" s="80">
        <v>0</v>
      </c>
      <c r="T75" s="78">
        <f>SUMPRODUCT(LTA!F75:AJ75,LTA!F$101:AJ$101,LTA!F$104:AJ$104)</f>
        <v>7.37</v>
      </c>
      <c r="U75" s="78">
        <f>SUMPRODUCT(LTA!F75:AJ75,LTA!F$102:AJ$102,LTA!F$104:AJ$104)</f>
        <v>102.97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0.77</v>
      </c>
      <c r="AB75" s="117">
        <f>-STOA!O75</f>
        <v>-197.85</v>
      </c>
      <c r="AC75">
        <f t="shared" si="3"/>
        <v>10.327394350418487</v>
      </c>
      <c r="AD75">
        <f t="shared" si="4"/>
        <v>765.7836079395978</v>
      </c>
      <c r="AE75">
        <f>'IDT-1'!C75</f>
        <v>0</v>
      </c>
      <c r="AF75" s="26"/>
      <c r="AG75">
        <f t="shared" si="5"/>
        <v>765.7836079395978</v>
      </c>
      <c r="AI75" s="75">
        <f>PXIL!I75</f>
        <v>0</v>
      </c>
      <c r="AJ75" s="75">
        <f>PXIL!O75</f>
        <v>0</v>
      </c>
      <c r="AK75" s="75">
        <f>RTM_IEX!I75</f>
        <v>28.83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48.05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59.600456577753192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642.96187249219327</v>
      </c>
      <c r="P76" s="77">
        <v>67.922611905860649</v>
      </c>
      <c r="Q76" s="77">
        <v>22.02</v>
      </c>
      <c r="R76" s="80">
        <v>0</v>
      </c>
      <c r="S76" s="80">
        <v>0</v>
      </c>
      <c r="T76" s="78">
        <f>SUMPRODUCT(LTA!F76:AJ76,LTA!F$101:AJ$101,LTA!F$104:AJ$104)</f>
        <v>7.13</v>
      </c>
      <c r="U76" s="78">
        <f>SUMPRODUCT(LTA!F76:AJ76,LTA!F$102:AJ$102,LTA!F$104:AJ$104)</f>
        <v>102.99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-197.85</v>
      </c>
      <c r="AC76">
        <f t="shared" si="3"/>
        <v>10.201909153286682</v>
      </c>
      <c r="AD76">
        <f t="shared" si="4"/>
        <v>751.64941164447885</v>
      </c>
      <c r="AE76">
        <f>'IDT-1'!C76</f>
        <v>0</v>
      </c>
      <c r="AF76" s="26"/>
      <c r="AG76">
        <f t="shared" si="5"/>
        <v>751.64941164447885</v>
      </c>
      <c r="AI76" s="75">
        <f>PXIL!I76</f>
        <v>0</v>
      </c>
      <c r="AJ76" s="75">
        <f>PXIL!O76</f>
        <v>0</v>
      </c>
      <c r="AK76" s="75">
        <f>RTM_IEX!I76</f>
        <v>19.22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28.83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59.364673211547391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653.21112117019334</v>
      </c>
      <c r="P77" s="77">
        <v>67.922611905860649</v>
      </c>
      <c r="Q77" s="77">
        <v>22.02</v>
      </c>
      <c r="R77" s="80">
        <v>0</v>
      </c>
      <c r="S77" s="80">
        <v>0</v>
      </c>
      <c r="T77" s="78">
        <f>SUMPRODUCT(LTA!F77:AJ77,LTA!F$101:AJ$101,LTA!F$104:AJ$104)</f>
        <v>7.19</v>
      </c>
      <c r="U77" s="78">
        <f>SUMPRODUCT(LTA!F77:AJ77,LTA!F$102:AJ$102,LTA!F$104:AJ$104)</f>
        <v>102.97999999999999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-197.85</v>
      </c>
      <c r="AC77">
        <f t="shared" si="3"/>
        <v>9.9564089232524253</v>
      </c>
      <c r="AD77">
        <f t="shared" si="4"/>
        <v>703.90837718630746</v>
      </c>
      <c r="AE77">
        <f>'IDT-1'!C77</f>
        <v>0</v>
      </c>
      <c r="AF77" s="26"/>
      <c r="AG77">
        <f t="shared" si="5"/>
        <v>703.90837718630746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59.413932060435783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653.21112117019334</v>
      </c>
      <c r="P78" s="77">
        <v>67.922611905860649</v>
      </c>
      <c r="Q78" s="77">
        <v>22.02</v>
      </c>
      <c r="R78" s="80">
        <v>0</v>
      </c>
      <c r="S78" s="80">
        <v>0</v>
      </c>
      <c r="T78" s="78">
        <f>SUMPRODUCT(LTA!F78:AJ78,LTA!F$101:AJ$101,LTA!F$104:AJ$104)</f>
        <v>7.03</v>
      </c>
      <c r="U78" s="78">
        <f>SUMPRODUCT(LTA!F78:AJ78,LTA!F$102:AJ$102,LTA!F$104:AJ$104)</f>
        <v>102.97999999999999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-197.85</v>
      </c>
      <c r="AC78">
        <f t="shared" si="3"/>
        <v>9.8666531259006884</v>
      </c>
      <c r="AD78">
        <f t="shared" si="4"/>
        <v>713.88739183254745</v>
      </c>
      <c r="AE78">
        <f>'IDT-1'!C78</f>
        <v>0</v>
      </c>
      <c r="AF78" s="26"/>
      <c r="AG78">
        <f t="shared" si="5"/>
        <v>713.88739183254745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22.49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62.553226690144889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646.08675631612687</v>
      </c>
      <c r="P79" s="77">
        <v>67.922611905860649</v>
      </c>
      <c r="Q79" s="77">
        <v>22.02</v>
      </c>
      <c r="R79" s="80">
        <v>0</v>
      </c>
      <c r="S79" s="80">
        <v>0</v>
      </c>
      <c r="T79" s="78">
        <f>SUMPRODUCT(LTA!F79:AJ79,LTA!F$101:AJ$101,LTA!F$104:AJ$104)</f>
        <v>7.14</v>
      </c>
      <c r="U79" s="78">
        <f>SUMPRODUCT(LTA!F79:AJ79,LTA!F$102:AJ$102,LTA!F$104:AJ$104)</f>
        <v>104.92999999999999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-197.85</v>
      </c>
      <c r="AC79">
        <f t="shared" si="3"/>
        <v>10.330093466380923</v>
      </c>
      <c r="AD79">
        <f t="shared" si="4"/>
        <v>685.73250144575138</v>
      </c>
      <c r="AE79">
        <f>'IDT-1'!C79</f>
        <v>0</v>
      </c>
      <c r="AF79" s="26"/>
      <c r="AG79">
        <f t="shared" si="5"/>
        <v>685.73250144575138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59.749658362216564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633.81111250922675</v>
      </c>
      <c r="P80" s="77">
        <v>67.922611905860649</v>
      </c>
      <c r="Q80" s="77">
        <v>22.02</v>
      </c>
      <c r="R80" s="80">
        <v>0</v>
      </c>
      <c r="S80" s="80">
        <v>0</v>
      </c>
      <c r="T80" s="78">
        <f>SUMPRODUCT(LTA!F80:AJ80,LTA!F$101:AJ$101,LTA!F$104:AJ$104)</f>
        <v>7.3</v>
      </c>
      <c r="U80" s="78">
        <f>SUMPRODUCT(LTA!F80:AJ80,LTA!F$102:AJ$102,LTA!F$104:AJ$104)</f>
        <v>104.92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-197.85</v>
      </c>
      <c r="AC80">
        <f t="shared" si="3"/>
        <v>9.7183354411398533</v>
      </c>
      <c r="AD80">
        <f t="shared" si="4"/>
        <v>697.18142715812246</v>
      </c>
      <c r="AE80">
        <f>'IDT-1'!C80</f>
        <v>0</v>
      </c>
      <c r="AF80" s="26"/>
      <c r="AG80">
        <f t="shared" si="5"/>
        <v>697.18142715812246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57.153410490778164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630.97520150922674</v>
      </c>
      <c r="P81" s="77">
        <v>67.922611905860649</v>
      </c>
      <c r="Q81" s="77">
        <v>22.02</v>
      </c>
      <c r="R81" s="80">
        <v>0</v>
      </c>
      <c r="S81" s="80">
        <v>0</v>
      </c>
      <c r="T81" s="78">
        <f>SUMPRODUCT(LTA!F81:AJ81,LTA!F$101:AJ$101,LTA!F$104:AJ$104)</f>
        <v>7.14</v>
      </c>
      <c r="U81" s="78">
        <f>SUMPRODUCT(LTA!F81:AJ81,LTA!F$102:AJ$102,LTA!F$104:AJ$104)</f>
        <v>104.92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-197.85</v>
      </c>
      <c r="AC81">
        <f t="shared" si="3"/>
        <v>9.6691244430711958</v>
      </c>
      <c r="AD81">
        <f t="shared" si="4"/>
        <v>691.63847928475275</v>
      </c>
      <c r="AE81">
        <f>'IDT-1'!C81</f>
        <v>0</v>
      </c>
      <c r="AF81" s="26"/>
      <c r="AG81">
        <f t="shared" si="5"/>
        <v>691.63847928475275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56.908422632127589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615.57196532682678</v>
      </c>
      <c r="P82" s="77">
        <v>67.922611905860649</v>
      </c>
      <c r="Q82" s="77">
        <v>22.02</v>
      </c>
      <c r="R82" s="80">
        <v>0</v>
      </c>
      <c r="S82" s="80">
        <v>0</v>
      </c>
      <c r="T82" s="78">
        <f>SUMPRODUCT(LTA!F82:AJ82,LTA!F$101:AJ$101,LTA!F$104:AJ$104)</f>
        <v>7.04</v>
      </c>
      <c r="U82" s="78">
        <f>SUMPRODUCT(LTA!F82:AJ82,LTA!F$102:AJ$102,LTA!F$104:AJ$104)</f>
        <v>104.94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-197.85</v>
      </c>
      <c r="AC82">
        <f t="shared" si="3"/>
        <v>9.5307160715099517</v>
      </c>
      <c r="AD82">
        <f t="shared" si="4"/>
        <v>676.04866361526354</v>
      </c>
      <c r="AE82">
        <f>'IDT-1'!C82</f>
        <v>0</v>
      </c>
      <c r="AF82" s="26"/>
      <c r="AG82">
        <f t="shared" si="5"/>
        <v>676.04866361526354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56.132658370039991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607.30109639028558</v>
      </c>
      <c r="P83" s="77">
        <v>67.922611905860649</v>
      </c>
      <c r="Q83" s="77">
        <v>22.02</v>
      </c>
      <c r="R83" s="80">
        <v>0</v>
      </c>
      <c r="S83" s="80">
        <v>0</v>
      </c>
      <c r="T83" s="78">
        <f>SUMPRODUCT(LTA!F83:AJ83,LTA!F$101:AJ$101,LTA!F$104:AJ$104)</f>
        <v>7.17</v>
      </c>
      <c r="U83" s="78">
        <f>SUMPRODUCT(LTA!F83:AJ83,LTA!F$102:AJ$102,LTA!F$104:AJ$104)</f>
        <v>104.94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-247.85</v>
      </c>
      <c r="AC83">
        <f t="shared" si="3"/>
        <v>10.291458538748619</v>
      </c>
      <c r="AD83">
        <f t="shared" si="4"/>
        <v>590.98128794939589</v>
      </c>
      <c r="AE83">
        <f>'IDT-1'!C83</f>
        <v>0</v>
      </c>
      <c r="AF83" s="26"/>
      <c r="AG83">
        <f t="shared" si="5"/>
        <v>590.98128794939589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-35</v>
      </c>
      <c r="AM83" s="75">
        <f>RTM_PXI!I83</f>
        <v>0</v>
      </c>
      <c r="AN83" s="75">
        <f>RTM_PXI!O83</f>
        <v>0</v>
      </c>
      <c r="AO83" s="192">
        <f>GDAM_IEX!I83</f>
        <v>9.61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56.112579835276016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597.67835910088547</v>
      </c>
      <c r="P84" s="77">
        <v>67.922611905860649</v>
      </c>
      <c r="Q84" s="77">
        <v>22.02</v>
      </c>
      <c r="R84" s="80">
        <v>0</v>
      </c>
      <c r="S84" s="80">
        <v>0</v>
      </c>
      <c r="T84" s="78">
        <f>SUMPRODUCT(LTA!F84:AJ84,LTA!F$101:AJ$101,LTA!F$104:AJ$104)</f>
        <v>7.02</v>
      </c>
      <c r="U84" s="78">
        <f>SUMPRODUCT(LTA!F84:AJ84,LTA!F$102:AJ$102,LTA!F$104:AJ$104)</f>
        <v>104.92999999999999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-247.85</v>
      </c>
      <c r="AC84">
        <f t="shared" si="3"/>
        <v>9.9430632090520685</v>
      </c>
      <c r="AD84">
        <f t="shared" si="4"/>
        <v>591.91686745492837</v>
      </c>
      <c r="AE84">
        <f>'IDT-1'!C84</f>
        <v>0</v>
      </c>
      <c r="AF84" s="26"/>
      <c r="AG84">
        <f t="shared" si="5"/>
        <v>591.91686745492837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59.753620764468501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590.94615267956158</v>
      </c>
      <c r="P85" s="77">
        <v>67.922611905860649</v>
      </c>
      <c r="Q85" s="77">
        <v>22.02</v>
      </c>
      <c r="R85" s="80">
        <v>0</v>
      </c>
      <c r="S85" s="80">
        <v>0</v>
      </c>
      <c r="T85" s="78">
        <f>SUMPRODUCT(LTA!F85:AJ85,LTA!F$101:AJ$101,LTA!F$104:AJ$104)</f>
        <v>7.13</v>
      </c>
      <c r="U85" s="78">
        <f>SUMPRODUCT(LTA!F85:AJ85,LTA!F$102:AJ$102,LTA!F$104:AJ$104)</f>
        <v>103.25999999999999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-247.85</v>
      </c>
      <c r="AC85">
        <f t="shared" si="3"/>
        <v>9.9021329527213133</v>
      </c>
      <c r="AD85">
        <f t="shared" si="4"/>
        <v>587.30663221912778</v>
      </c>
      <c r="AE85">
        <f>'IDT-1'!C85</f>
        <v>-10</v>
      </c>
      <c r="AF85" s="26"/>
      <c r="AG85">
        <f t="shared" si="5"/>
        <v>577.30663221912778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61.386030756994082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588.58436175236159</v>
      </c>
      <c r="P86" s="77">
        <v>67.922611905860649</v>
      </c>
      <c r="Q86" s="77">
        <v>22.02</v>
      </c>
      <c r="R86" s="80">
        <v>0</v>
      </c>
      <c r="S86" s="80">
        <v>0</v>
      </c>
      <c r="T86" s="78">
        <f>SUMPRODUCT(LTA!F86:AJ86,LTA!F$101:AJ$101,LTA!F$104:AJ$104)</f>
        <v>7.23</v>
      </c>
      <c r="U86" s="78">
        <f>SUMPRODUCT(LTA!F86:AJ86,LTA!F$102:AJ$102,LTA!F$104:AJ$104)</f>
        <v>103.27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-25</v>
      </c>
      <c r="AA86" s="117">
        <f>STOA!I86</f>
        <v>0.77</v>
      </c>
      <c r="AB86" s="117">
        <f>-STOA!O86</f>
        <v>-247.85</v>
      </c>
      <c r="AC86">
        <f t="shared" si="3"/>
        <v>10.118635588551061</v>
      </c>
      <c r="AD86">
        <f t="shared" si="4"/>
        <v>561.47074864862361</v>
      </c>
      <c r="AE86">
        <f>'IDT-1'!C86</f>
        <v>0</v>
      </c>
      <c r="AF86" s="26"/>
      <c r="AG86">
        <f t="shared" si="5"/>
        <v>561.47074864862361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61.562439420646839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539.32246044614942</v>
      </c>
      <c r="P87" s="77">
        <v>67.922611905860649</v>
      </c>
      <c r="Q87" s="77">
        <v>22.02</v>
      </c>
      <c r="R87" s="80">
        <v>0</v>
      </c>
      <c r="S87" s="80">
        <v>0</v>
      </c>
      <c r="T87" s="78">
        <f>SUMPRODUCT(LTA!F87:AJ87,LTA!F$101:AJ$101,LTA!F$104:AJ$104)</f>
        <v>7.28</v>
      </c>
      <c r="U87" s="78">
        <f>SUMPRODUCT(LTA!F87:AJ87,LTA!F$102:AJ$102,LTA!F$104:AJ$104)</f>
        <v>103.27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-247.85</v>
      </c>
      <c r="AC87">
        <f t="shared" si="3"/>
        <v>9.3763887900197034</v>
      </c>
      <c r="AD87">
        <f t="shared" si="4"/>
        <v>548.17750280459552</v>
      </c>
      <c r="AE87">
        <f>'IDT-1'!C87</f>
        <v>0</v>
      </c>
      <c r="AF87" s="26"/>
      <c r="AG87">
        <f t="shared" si="5"/>
        <v>548.17750280459552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65.429036537641963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532.50943945091626</v>
      </c>
      <c r="P88" s="77">
        <v>67.922611905860649</v>
      </c>
      <c r="Q88" s="77">
        <v>22.02</v>
      </c>
      <c r="R88" s="80">
        <v>0</v>
      </c>
      <c r="S88" s="80">
        <v>0</v>
      </c>
      <c r="T88" s="78">
        <f>SUMPRODUCT(LTA!F88:AJ88,LTA!F$101:AJ$101,LTA!F$104:AJ$104)</f>
        <v>7.26</v>
      </c>
      <c r="U88" s="78">
        <f>SUMPRODUCT(LTA!F88:AJ88,LTA!F$102:AJ$102,LTA!F$104:AJ$104)</f>
        <v>103.25999999999999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-247.85</v>
      </c>
      <c r="AC88">
        <f t="shared" si="3"/>
        <v>9.3501962598912076</v>
      </c>
      <c r="AD88">
        <f t="shared" si="4"/>
        <v>545.22727145648605</v>
      </c>
      <c r="AE88">
        <f>'IDT-1'!C88</f>
        <v>-9</v>
      </c>
      <c r="AF88" s="26"/>
      <c r="AG88">
        <f t="shared" si="5"/>
        <v>536.22727145648605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68.685218069459339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529.28742402131627</v>
      </c>
      <c r="P89" s="77">
        <v>67.922611905860649</v>
      </c>
      <c r="Q89" s="77">
        <v>22.02</v>
      </c>
      <c r="R89" s="80">
        <v>0</v>
      </c>
      <c r="S89" s="80">
        <v>0</v>
      </c>
      <c r="T89" s="78">
        <f>SUMPRODUCT(LTA!F89:AJ89,LTA!F$101:AJ$101,LTA!F$104:AJ$104)</f>
        <v>7.06</v>
      </c>
      <c r="U89" s="78">
        <f>SUMPRODUCT(LTA!F89:AJ89,LTA!F$102:AJ$102,LTA!F$104:AJ$104)</f>
        <v>103.25999999999999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-247.85</v>
      </c>
      <c r="AC89">
        <f t="shared" si="3"/>
        <v>9.4734822839797435</v>
      </c>
      <c r="AD89">
        <f t="shared" si="4"/>
        <v>569.15815153461494</v>
      </c>
      <c r="AE89">
        <f>'IDT-1'!C89</f>
        <v>-14</v>
      </c>
      <c r="AF89" s="26"/>
      <c r="AG89">
        <f t="shared" si="5"/>
        <v>555.15815153461494</v>
      </c>
      <c r="AI89" s="75">
        <f>PXIL!I89</f>
        <v>0</v>
      </c>
      <c r="AJ89" s="75">
        <f>PXIL!O89</f>
        <v>0</v>
      </c>
      <c r="AK89" s="75">
        <f>RTM_IEX!I89</f>
        <v>19.22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63.035007798010497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523.85615151131617</v>
      </c>
      <c r="P90" s="77">
        <v>67.922611905860649</v>
      </c>
      <c r="Q90" s="77">
        <v>22.02</v>
      </c>
      <c r="R90" s="80">
        <v>0</v>
      </c>
      <c r="S90" s="80">
        <v>0</v>
      </c>
      <c r="T90" s="78">
        <f>SUMPRODUCT(LTA!F90:AJ90,LTA!F$101:AJ$101,LTA!F$104:AJ$104)</f>
        <v>7</v>
      </c>
      <c r="U90" s="78">
        <f>SUMPRODUCT(LTA!F90:AJ90,LTA!F$102:AJ$102,LTA!F$104:AJ$104)</f>
        <v>103.25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-14</v>
      </c>
      <c r="AA90" s="117">
        <f>STOA!I90</f>
        <v>0.77</v>
      </c>
      <c r="AB90" s="117">
        <f>-STOA!O90</f>
        <v>-247.85</v>
      </c>
      <c r="AC90">
        <f t="shared" si="3"/>
        <v>9.5524602088686095</v>
      </c>
      <c r="AD90">
        <f t="shared" si="4"/>
        <v>499.70769082827712</v>
      </c>
      <c r="AE90">
        <f>'IDT-1'!C90</f>
        <v>-14</v>
      </c>
      <c r="AF90" s="26"/>
      <c r="AG90">
        <f t="shared" si="5"/>
        <v>485.70769082827712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56.171434044881309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520.63628687251673</v>
      </c>
      <c r="P91" s="77">
        <v>67.922611905860649</v>
      </c>
      <c r="Q91" s="77">
        <v>22.02</v>
      </c>
      <c r="R91" s="80">
        <v>0</v>
      </c>
      <c r="S91" s="80">
        <v>0</v>
      </c>
      <c r="T91" s="78">
        <f>SUMPRODUCT(LTA!F91:AJ91,LTA!F$101:AJ$101,LTA!F$104:AJ$104)</f>
        <v>7.18</v>
      </c>
      <c r="U91" s="78">
        <f>SUMPRODUCT(LTA!F91:AJ91,LTA!F$102:AJ$102,LTA!F$104:AJ$104)</f>
        <v>103.27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-292.97000000000003</v>
      </c>
      <c r="AC91">
        <f t="shared" si="3"/>
        <v>9.7308440914554737</v>
      </c>
      <c r="AD91">
        <f t="shared" si="4"/>
        <v>507.50586855376156</v>
      </c>
      <c r="AE91">
        <f>'IDT-1'!C91</f>
        <v>0</v>
      </c>
      <c r="AF91" s="26"/>
      <c r="AG91">
        <f t="shared" si="5"/>
        <v>507.50586855376156</v>
      </c>
      <c r="AI91" s="75">
        <f>PXIL!I91</f>
        <v>0</v>
      </c>
      <c r="AJ91" s="75">
        <f>PXIL!O91</f>
        <v>0</v>
      </c>
      <c r="AK91" s="75">
        <f>RTM_IEX!I91</f>
        <v>24.03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55.000022223733829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520.63628687251673</v>
      </c>
      <c r="P92" s="77">
        <v>67.922611905860649</v>
      </c>
      <c r="Q92" s="77">
        <v>22.02</v>
      </c>
      <c r="R92" s="80">
        <v>0</v>
      </c>
      <c r="S92" s="80">
        <v>0</v>
      </c>
      <c r="T92" s="78">
        <f>SUMPRODUCT(LTA!F92:AJ92,LTA!F$101:AJ$101,LTA!F$104:AJ$104)</f>
        <v>7.08</v>
      </c>
      <c r="U92" s="78">
        <f>SUMPRODUCT(LTA!F92:AJ92,LTA!F$102:AJ$102,LTA!F$104:AJ$104)</f>
        <v>103.19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-292.97000000000003</v>
      </c>
      <c r="AC92">
        <f t="shared" si="3"/>
        <v>10.014895667429377</v>
      </c>
      <c r="AD92">
        <f t="shared" si="4"/>
        <v>539.50040515664023</v>
      </c>
      <c r="AE92">
        <f>'IDT-1'!C92</f>
        <v>-50</v>
      </c>
      <c r="AF92" s="26"/>
      <c r="AG92">
        <f t="shared" si="5"/>
        <v>489.50040515664023</v>
      </c>
      <c r="AI92" s="75">
        <f>PXIL!I92</f>
        <v>0</v>
      </c>
      <c r="AJ92" s="75">
        <f>PXIL!O92</f>
        <v>0</v>
      </c>
      <c r="AK92" s="75">
        <f>RTM_IEX!I92</f>
        <v>57.66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22.17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54.783779100565276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516.80873296694938</v>
      </c>
      <c r="P93" s="77">
        <v>67.922611905860649</v>
      </c>
      <c r="Q93" s="77">
        <v>22.02</v>
      </c>
      <c r="R93" s="80">
        <v>0</v>
      </c>
      <c r="S93" s="80">
        <v>0</v>
      </c>
      <c r="T93" s="78">
        <f>SUMPRODUCT(LTA!F93:AJ93,LTA!F$101:AJ$101,LTA!F$104:AJ$104)</f>
        <v>7.18</v>
      </c>
      <c r="U93" s="78">
        <f>SUMPRODUCT(LTA!F93:AJ93,LTA!F$102:AJ$102,LTA!F$104:AJ$104)</f>
        <v>103.25999999999999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-292.97000000000003</v>
      </c>
      <c r="AC93">
        <f t="shared" si="3"/>
        <v>9.7649741111432657</v>
      </c>
      <c r="AD93">
        <f t="shared" si="4"/>
        <v>511.350149862232</v>
      </c>
      <c r="AE93">
        <f>'IDT-1'!C93</f>
        <v>-60</v>
      </c>
      <c r="AF93" s="26"/>
      <c r="AG93">
        <f t="shared" si="5"/>
        <v>451.350149862232</v>
      </c>
      <c r="AI93" s="75">
        <f>PXIL!I93</f>
        <v>0</v>
      </c>
      <c r="AJ93" s="75">
        <f>PXIL!O93</f>
        <v>0</v>
      </c>
      <c r="AK93" s="75">
        <f>RTM_IEX!I93</f>
        <v>19.22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54.842223178916726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516.58802901731667</v>
      </c>
      <c r="P94" s="77">
        <v>67.922611905860649</v>
      </c>
      <c r="Q94" s="77">
        <v>22.02</v>
      </c>
      <c r="R94" s="80">
        <v>0</v>
      </c>
      <c r="S94" s="80">
        <v>0</v>
      </c>
      <c r="T94" s="78">
        <f>SUMPRODUCT(LTA!F94:AJ94,LTA!F$101:AJ$101,LTA!F$104:AJ$104)</f>
        <v>7.12</v>
      </c>
      <c r="U94" s="78">
        <f>SUMPRODUCT(LTA!F94:AJ94,LTA!F$102:AJ$102,LTA!F$104:AJ$104)</f>
        <v>103.22999999999999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-292.97000000000003</v>
      </c>
      <c r="AC94">
        <f t="shared" si="3"/>
        <v>9.7671223667092271</v>
      </c>
      <c r="AD94">
        <f t="shared" si="4"/>
        <v>511.59212155734332</v>
      </c>
      <c r="AE94">
        <f>'IDT-1'!C94</f>
        <v>-39</v>
      </c>
      <c r="AF94" s="26"/>
      <c r="AG94">
        <f t="shared" si="5"/>
        <v>472.59212155734332</v>
      </c>
      <c r="AI94" s="75">
        <f>PXIL!I94</f>
        <v>0</v>
      </c>
      <c r="AJ94" s="75">
        <f>PXIL!O94</f>
        <v>0</v>
      </c>
      <c r="AK94" s="75">
        <f>RTM_IEX!I94</f>
        <v>33.630000000000003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59.97674169226228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503.61887877103425</v>
      </c>
      <c r="P95" s="77">
        <v>67.922611905860649</v>
      </c>
      <c r="Q95" s="77">
        <v>22.02</v>
      </c>
      <c r="R95" s="80">
        <v>0</v>
      </c>
      <c r="S95" s="80">
        <v>0</v>
      </c>
      <c r="T95" s="78">
        <f>SUMPRODUCT(LTA!F95:AJ95,LTA!F$101:AJ$101,LTA!F$104:AJ$104)</f>
        <v>7.02</v>
      </c>
      <c r="U95" s="78">
        <f>SUMPRODUCT(LTA!F95:AJ95,LTA!F$102:AJ$102,LTA!F$104:AJ$104)</f>
        <v>103.28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-292.97000000000003</v>
      </c>
      <c r="AC95">
        <f t="shared" si="3"/>
        <v>9.6554976074593828</v>
      </c>
      <c r="AD95">
        <f t="shared" si="4"/>
        <v>499.01911458365623</v>
      </c>
      <c r="AE95">
        <f>'IDT-1'!C95</f>
        <v>-34</v>
      </c>
      <c r="AF95" s="26"/>
      <c r="AG95">
        <f t="shared" si="5"/>
        <v>465.01911458365623</v>
      </c>
      <c r="AI95" s="75">
        <f>PXIL!I95</f>
        <v>0</v>
      </c>
      <c r="AJ95" s="75">
        <f>PXIL!O95</f>
        <v>0</v>
      </c>
      <c r="AK95" s="75">
        <f>RTM_IEX!I95</f>
        <v>28.83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60.377081315199511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503.61887877103425</v>
      </c>
      <c r="P96" s="77">
        <v>67.922611905860649</v>
      </c>
      <c r="Q96" s="77">
        <v>22.02</v>
      </c>
      <c r="R96" s="80">
        <v>0</v>
      </c>
      <c r="S96" s="80">
        <v>0</v>
      </c>
      <c r="T96" s="78">
        <f>SUMPRODUCT(LTA!F96:AJ96,LTA!F$101:AJ$101,LTA!F$104:AJ$104)</f>
        <v>7.33</v>
      </c>
      <c r="U96" s="78">
        <f>SUMPRODUCT(LTA!F96:AJ96,LTA!F$102:AJ$102,LTA!F$104:AJ$104)</f>
        <v>103.32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</v>
      </c>
      <c r="AA96" s="117">
        <f>STOA!I96</f>
        <v>0.72</v>
      </c>
      <c r="AB96" s="117">
        <f>-STOA!O96</f>
        <v>-292.97000000000003</v>
      </c>
      <c r="AC96">
        <f t="shared" si="3"/>
        <v>9.6976131062300102</v>
      </c>
      <c r="AD96">
        <f t="shared" si="4"/>
        <v>495.72733870782281</v>
      </c>
      <c r="AE96">
        <f>'IDT-1'!C96</f>
        <v>-41.066000000000003</v>
      </c>
      <c r="AF96" s="26"/>
      <c r="AG96">
        <f t="shared" si="5"/>
        <v>454.66133870782278</v>
      </c>
      <c r="AI96" s="75">
        <f>PXIL!I96</f>
        <v>0</v>
      </c>
      <c r="AJ96" s="75">
        <f>PXIL!O96</f>
        <v>0</v>
      </c>
      <c r="AK96" s="75">
        <f>RTM_IEX!I96</f>
        <v>28.83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44.551478202559792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503.68614947403631</v>
      </c>
      <c r="P97" s="77">
        <v>32.671777862429259</v>
      </c>
      <c r="Q97" s="77">
        <v>22.019999999999996</v>
      </c>
      <c r="R97" s="80">
        <v>0</v>
      </c>
      <c r="S97" s="80">
        <v>0</v>
      </c>
      <c r="T97" s="78">
        <f>SUMPRODUCT(LTA!F97:AJ97,LTA!F$101:AJ$101,LTA!F$104:AJ$104)</f>
        <v>7.25</v>
      </c>
      <c r="U97" s="78">
        <f>SUMPRODUCT(LTA!F97:AJ97,LTA!F$102:AJ$102,LTA!F$104:AJ$104)</f>
        <v>103.28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-8</v>
      </c>
      <c r="AA97" s="117">
        <f>STOA!I97</f>
        <v>0.72</v>
      </c>
      <c r="AB97" s="117">
        <f>-STOA!O97</f>
        <v>-292.97000000000003</v>
      </c>
      <c r="AC97">
        <f t="shared" si="3"/>
        <v>9.1140529515317841</v>
      </c>
      <c r="AD97">
        <f t="shared" si="4"/>
        <v>421.961732409452</v>
      </c>
      <c r="AE97">
        <f>'IDT-1'!C97</f>
        <v>-18</v>
      </c>
      <c r="AF97" s="26"/>
      <c r="AG97">
        <f t="shared" si="5"/>
        <v>403.961732409452</v>
      </c>
      <c r="AI97" s="75">
        <f>PXIL!I97</f>
        <v>0</v>
      </c>
      <c r="AJ97" s="75">
        <f>PXIL!O97</f>
        <v>0</v>
      </c>
      <c r="AK97" s="75">
        <f>RTM_IEX!I97</f>
        <v>9.61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42.11435976935438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503.68614947403631</v>
      </c>
      <c r="P98" s="77">
        <v>32.671777862429259</v>
      </c>
      <c r="Q98" s="77">
        <v>22.019999999999996</v>
      </c>
      <c r="R98" s="80">
        <v>0</v>
      </c>
      <c r="S98" s="80">
        <v>0</v>
      </c>
      <c r="T98" s="78">
        <f>SUMPRODUCT(LTA!F98:AJ98,LTA!F$101:AJ$101,LTA!F$104:AJ$104)</f>
        <v>7.18</v>
      </c>
      <c r="U98" s="78">
        <f>SUMPRODUCT(LTA!F98:AJ98,LTA!F$102:AJ$102,LTA!F$104:AJ$104)</f>
        <v>103.27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-8</v>
      </c>
      <c r="AA98" s="117">
        <f>STOA!I98</f>
        <v>0.72</v>
      </c>
      <c r="AB98" s="117">
        <f>-STOA!O98</f>
        <v>-292.97000000000003</v>
      </c>
      <c r="AC98">
        <f t="shared" si="3"/>
        <v>9.0919023093195772</v>
      </c>
      <c r="AD98">
        <f t="shared" si="4"/>
        <v>419.46676461845885</v>
      </c>
      <c r="AE98">
        <f>'IDT-1'!C98</f>
        <v>-17.77</v>
      </c>
      <c r="AF98" s="26"/>
      <c r="AG98">
        <f t="shared" si="5"/>
        <v>401.69676461845887</v>
      </c>
      <c r="AI98" s="75">
        <f>PXIL!I98</f>
        <v>0</v>
      </c>
      <c r="AJ98" s="75">
        <f>PXIL!O98</f>
        <v>0</v>
      </c>
      <c r="AK98" s="75">
        <f>RTM_IEX!I98</f>
        <v>9.61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0.2260187030226426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1.2407598768288679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13.001249729314791</v>
      </c>
      <c r="P99" s="77">
        <f t="shared" si="6"/>
        <v>1.4192429336479271</v>
      </c>
      <c r="Q99" s="77">
        <f t="shared" si="6"/>
        <v>0.46332749999999973</v>
      </c>
      <c r="R99" s="80">
        <f t="shared" si="6"/>
        <v>0.20126501123166943</v>
      </c>
      <c r="S99" s="80">
        <f t="shared" si="6"/>
        <v>0</v>
      </c>
      <c r="T99" s="78">
        <f t="shared" si="6"/>
        <v>1.2791650000000003</v>
      </c>
      <c r="U99" s="78">
        <f t="shared" si="6"/>
        <v>2.3861899999999996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8.1685000000000008E-2</v>
      </c>
      <c r="Z99" s="75">
        <f t="shared" si="6"/>
        <v>-0.43382500000000002</v>
      </c>
      <c r="AA99" s="117">
        <f t="shared" si="6"/>
        <v>0.34677999999999976</v>
      </c>
      <c r="AB99" s="117">
        <f t="shared" si="6"/>
        <v>-6.6757599999999906</v>
      </c>
      <c r="AC99">
        <f t="shared" si="6"/>
        <v>0.25089556868370733</v>
      </c>
      <c r="AD99">
        <f t="shared" si="6"/>
        <v>13.743138185362195</v>
      </c>
      <c r="AE99">
        <f t="shared" si="6"/>
        <v>-9.7183500000000006E-2</v>
      </c>
      <c r="AG99">
        <f t="shared" si="6"/>
        <v>13.645954685362193</v>
      </c>
      <c r="AI99">
        <f t="shared" si="6"/>
        <v>0</v>
      </c>
      <c r="AJ99">
        <f t="shared" si="6"/>
        <v>0</v>
      </c>
      <c r="AK99">
        <f t="shared" si="6"/>
        <v>0.25035000000000007</v>
      </c>
      <c r="AL99">
        <f t="shared" si="6"/>
        <v>-0.11675000000000001</v>
      </c>
      <c r="AM99">
        <f t="shared" si="6"/>
        <v>0</v>
      </c>
      <c r="AN99">
        <f t="shared" si="6"/>
        <v>0</v>
      </c>
      <c r="AO99">
        <f t="shared" si="6"/>
        <v>0.32433499999999993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44891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201.69593033399605</v>
      </c>
      <c r="P3" s="77">
        <v>33.631830104484116</v>
      </c>
      <c r="Q3" s="77">
        <v>8.65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346.06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5.38</v>
      </c>
      <c r="AB3" s="117">
        <f>-STOA!P3</f>
        <v>0</v>
      </c>
      <c r="AC3">
        <f>SUMIF(B3:AB3,"&gt;0")*$AC$2-SUMIF(B3:AB3,"&lt;0")*($AC$2/(1-$AC$2))+SUMIF(AI3:AR3,"&gt;0")*$AC$2-SUMIF(AI3:AR3,"&lt;0")*($AC$2/(1-$AC$2))</f>
        <v>5.8634580019250757</v>
      </c>
      <c r="AD3">
        <f>SUM(B3:AB3,AI3:AR3)-AC3</f>
        <v>660.43858767137897</v>
      </c>
      <c r="AE3">
        <f>'IDT-1'!F3</f>
        <v>0</v>
      </c>
      <c r="AF3" s="26"/>
      <c r="AG3">
        <f>SUM(AD3:AF3)</f>
        <v>660.43858767137897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201.69593033399605</v>
      </c>
      <c r="P4" s="77">
        <v>33.631830104484116</v>
      </c>
      <c r="Q4" s="77">
        <v>8.65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346.12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5.38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5.8639860019250767</v>
      </c>
      <c r="AD4">
        <f t="shared" ref="AD4:AD67" si="1">SUM(B4:AB4,AI4:AR4)-AC4</f>
        <v>660.498059671379</v>
      </c>
      <c r="AE4">
        <f>'IDT-1'!F4</f>
        <v>0</v>
      </c>
      <c r="AF4" s="26"/>
      <c r="AG4">
        <f t="shared" ref="AG4:AG67" si="2">SUM(AD4:AF4)</f>
        <v>660.498059671379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191.28000651959604</v>
      </c>
      <c r="P5" s="77">
        <v>33.631830104484116</v>
      </c>
      <c r="Q5" s="77">
        <v>8.65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346.14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5.38</v>
      </c>
      <c r="AB5" s="117">
        <f>-STOA!P5</f>
        <v>0</v>
      </c>
      <c r="AC5">
        <f t="shared" si="0"/>
        <v>5.9585338723583563</v>
      </c>
      <c r="AD5">
        <f t="shared" si="1"/>
        <v>671.14758798654577</v>
      </c>
      <c r="AE5">
        <f>'IDT-1'!F5</f>
        <v>0</v>
      </c>
      <c r="AF5" s="26"/>
      <c r="AG5">
        <f t="shared" si="2"/>
        <v>671.14758798654577</v>
      </c>
      <c r="AI5" s="75">
        <f>PXIL!J5</f>
        <v>0</v>
      </c>
      <c r="AJ5" s="75">
        <f>PXIL!P5</f>
        <v>0</v>
      </c>
      <c r="AK5" s="75">
        <f>RTM_IEX!J5</f>
        <v>21.14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169.74861308370424</v>
      </c>
      <c r="P6" s="77">
        <v>33.631830104484116</v>
      </c>
      <c r="Q6" s="77">
        <v>8.65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346.22999999999996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5.38</v>
      </c>
      <c r="AB6" s="117">
        <f>-STOA!P6</f>
        <v>0</v>
      </c>
      <c r="AC6">
        <f t="shared" si="0"/>
        <v>5.7107136101225082</v>
      </c>
      <c r="AD6">
        <f t="shared" si="1"/>
        <v>643.23401481288965</v>
      </c>
      <c r="AE6">
        <f>'IDT-1'!F6</f>
        <v>0</v>
      </c>
      <c r="AF6" s="26"/>
      <c r="AG6">
        <f t="shared" si="2"/>
        <v>643.23401481288965</v>
      </c>
      <c r="AI6" s="75">
        <f>PXIL!J6</f>
        <v>0</v>
      </c>
      <c r="AJ6" s="75">
        <f>PXIL!P6</f>
        <v>0</v>
      </c>
      <c r="AK6" s="75">
        <f>RTM_IEX!J6</f>
        <v>14.42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163.85612560450019</v>
      </c>
      <c r="P7" s="77">
        <v>33.631830104484116</v>
      </c>
      <c r="Q7" s="77">
        <v>8.65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346.27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5.38</v>
      </c>
      <c r="AB7" s="117">
        <f>-STOA!P7</f>
        <v>0</v>
      </c>
      <c r="AC7">
        <f t="shared" si="0"/>
        <v>5.7098782707494182</v>
      </c>
      <c r="AD7">
        <f t="shared" si="1"/>
        <v>602.96236267305869</v>
      </c>
      <c r="AE7">
        <f>'IDT-1'!F7</f>
        <v>0</v>
      </c>
      <c r="AF7" s="26"/>
      <c r="AG7">
        <f t="shared" si="2"/>
        <v>602.96236267305869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161.00545019976127</v>
      </c>
      <c r="P8" s="77">
        <v>33.631830104484116</v>
      </c>
      <c r="Q8" s="77">
        <v>8.65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346.34999999999997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5.38</v>
      </c>
      <c r="AB8" s="117">
        <f>-STOA!P8</f>
        <v>0</v>
      </c>
      <c r="AC8">
        <f t="shared" si="0"/>
        <v>5.6348297767438096</v>
      </c>
      <c r="AD8">
        <f t="shared" si="1"/>
        <v>634.68673576232538</v>
      </c>
      <c r="AE8">
        <f>'IDT-1'!F8</f>
        <v>0</v>
      </c>
      <c r="AF8" s="26"/>
      <c r="AG8">
        <f t="shared" si="2"/>
        <v>634.68673576232538</v>
      </c>
      <c r="AI8" s="75">
        <f>PXIL!J8</f>
        <v>0</v>
      </c>
      <c r="AJ8" s="75">
        <f>PXIL!P8</f>
        <v>0</v>
      </c>
      <c r="AK8" s="75">
        <f>RTM_IEX!J8</f>
        <v>14.42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158.32559896742427</v>
      </c>
      <c r="P9" s="77">
        <v>33.631830104484116</v>
      </c>
      <c r="Q9" s="77">
        <v>8.65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346.39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5.38</v>
      </c>
      <c r="AB9" s="117">
        <f>-STOA!P9</f>
        <v>0</v>
      </c>
      <c r="AC9">
        <f t="shared" si="0"/>
        <v>5.7066981312395404</v>
      </c>
      <c r="AD9">
        <f t="shared" si="1"/>
        <v>592.55977268519871</v>
      </c>
      <c r="AE9">
        <f>'IDT-1'!F9</f>
        <v>0</v>
      </c>
      <c r="AF9" s="26"/>
      <c r="AG9">
        <f t="shared" si="2"/>
        <v>592.55977268519871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164.73893577326274</v>
      </c>
      <c r="P10" s="77">
        <v>33.631830104484116</v>
      </c>
      <c r="Q10" s="77">
        <v>8.65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346.47999999999996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</v>
      </c>
      <c r="AA10" s="117">
        <f>STOA!J10</f>
        <v>5.38</v>
      </c>
      <c r="AB10" s="117">
        <f>-STOA!P10</f>
        <v>0</v>
      </c>
      <c r="AC10">
        <f t="shared" si="0"/>
        <v>5.6218774547757935</v>
      </c>
      <c r="AD10">
        <f t="shared" si="1"/>
        <v>615.14793016750093</v>
      </c>
      <c r="AE10">
        <f>'IDT-1'!F10</f>
        <v>0</v>
      </c>
      <c r="AF10" s="26"/>
      <c r="AG10">
        <f t="shared" si="2"/>
        <v>615.14793016750093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163.2737919517258</v>
      </c>
      <c r="P11" s="77">
        <v>33.631922922980166</v>
      </c>
      <c r="Q11" s="77">
        <v>8.65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346.56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-6</v>
      </c>
      <c r="AA11" s="117">
        <f>STOA!J11</f>
        <v>5.28</v>
      </c>
      <c r="AB11" s="117">
        <f>-STOA!P11</f>
        <v>0</v>
      </c>
      <c r="AC11">
        <f t="shared" si="0"/>
        <v>5.937299724270261</v>
      </c>
      <c r="AD11">
        <f t="shared" si="1"/>
        <v>576.3474568949656</v>
      </c>
      <c r="AE11">
        <f>'IDT-1'!F11</f>
        <v>0</v>
      </c>
      <c r="AF11" s="26"/>
      <c r="AG11">
        <f t="shared" si="2"/>
        <v>576.3474568949656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163.30373887246276</v>
      </c>
      <c r="P12" s="77">
        <v>33.632482102000147</v>
      </c>
      <c r="Q12" s="77">
        <v>8.65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346.65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-7.9</v>
      </c>
      <c r="AA12" s="117">
        <f>STOA!J12</f>
        <v>5.28</v>
      </c>
      <c r="AB12" s="117">
        <f>-STOA!P12</f>
        <v>0</v>
      </c>
      <c r="AC12">
        <f t="shared" si="0"/>
        <v>5.8664473450183401</v>
      </c>
      <c r="AD12">
        <f t="shared" si="1"/>
        <v>584.63881537397458</v>
      </c>
      <c r="AE12">
        <f>'IDT-1'!F12</f>
        <v>0</v>
      </c>
      <c r="AF12" s="26"/>
      <c r="AG12">
        <f t="shared" si="2"/>
        <v>584.63881537397458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176.96386484006004</v>
      </c>
      <c r="P13" s="77">
        <v>34.257236651072752</v>
      </c>
      <c r="Q13" s="77">
        <v>8.65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346.7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5.28</v>
      </c>
      <c r="AB13" s="117">
        <f>-STOA!P13</f>
        <v>0</v>
      </c>
      <c r="AC13">
        <f t="shared" si="0"/>
        <v>5.9224152288542786</v>
      </c>
      <c r="AD13">
        <f t="shared" si="1"/>
        <v>606.81297149710235</v>
      </c>
      <c r="AE13">
        <f>'IDT-1'!F13</f>
        <v>0</v>
      </c>
      <c r="AF13" s="26"/>
      <c r="AG13">
        <f t="shared" si="2"/>
        <v>606.81297149710235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176.99381176079697</v>
      </c>
      <c r="P14" s="77">
        <v>34.257236651072752</v>
      </c>
      <c r="Q14" s="77">
        <v>8.65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346.86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5.28</v>
      </c>
      <c r="AB14" s="117">
        <f>-STOA!P14</f>
        <v>0</v>
      </c>
      <c r="AC14">
        <f t="shared" si="0"/>
        <v>6.2792118626445763</v>
      </c>
      <c r="AD14">
        <f t="shared" si="1"/>
        <v>566.646121784049</v>
      </c>
      <c r="AE14">
        <f>'IDT-1'!F14</f>
        <v>0</v>
      </c>
      <c r="AF14" s="26"/>
      <c r="AG14">
        <f t="shared" si="2"/>
        <v>566.646121784049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166.59789338136537</v>
      </c>
      <c r="P15" s="77">
        <v>34.257236651072752</v>
      </c>
      <c r="Q15" s="77">
        <v>8.65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346.86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5.28</v>
      </c>
      <c r="AB15" s="117">
        <f>-STOA!P15</f>
        <v>0</v>
      </c>
      <c r="AC15">
        <f t="shared" si="0"/>
        <v>6.3031434386941179</v>
      </c>
      <c r="AD15">
        <f t="shared" si="1"/>
        <v>543.22627182856797</v>
      </c>
      <c r="AE15">
        <f>'IDT-1'!F15</f>
        <v>0</v>
      </c>
      <c r="AF15" s="26"/>
      <c r="AG15">
        <f t="shared" si="2"/>
        <v>543.22627182856797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-83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166.62782912051733</v>
      </c>
      <c r="P16" s="77">
        <v>34.257236651072752</v>
      </c>
      <c r="Q16" s="77">
        <v>8.65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347.03000000000003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5.28</v>
      </c>
      <c r="AB16" s="117">
        <f>-STOA!P16</f>
        <v>0</v>
      </c>
      <c r="AC16">
        <f t="shared" si="0"/>
        <v>6.1894872154101153</v>
      </c>
      <c r="AD16">
        <f t="shared" si="1"/>
        <v>556.53986379100377</v>
      </c>
      <c r="AE16">
        <f>'IDT-1'!F16</f>
        <v>0</v>
      </c>
      <c r="AF16" s="26"/>
      <c r="AG16">
        <f t="shared" si="2"/>
        <v>556.53986379100377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166.59789338136537</v>
      </c>
      <c r="P17" s="77">
        <v>33.640000000000008</v>
      </c>
      <c r="Q17" s="77">
        <v>8.65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347.26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5.28</v>
      </c>
      <c r="AB17" s="117">
        <f>-STOA!P17</f>
        <v>0</v>
      </c>
      <c r="AC17">
        <f t="shared" si="0"/>
        <v>6.141425460765161</v>
      </c>
      <c r="AD17">
        <f t="shared" si="1"/>
        <v>561.17075315542399</v>
      </c>
      <c r="AE17">
        <f>'IDT-1'!F17</f>
        <v>0</v>
      </c>
      <c r="AF17" s="26"/>
      <c r="AG17">
        <f t="shared" si="2"/>
        <v>561.17075315542399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166.62782912051733</v>
      </c>
      <c r="P18" s="77">
        <v>33.631830104484116</v>
      </c>
      <c r="Q18" s="77">
        <v>8.65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347.34000000000003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5.28</v>
      </c>
      <c r="AB18" s="117">
        <f>-STOA!P18</f>
        <v>0</v>
      </c>
      <c r="AC18">
        <f t="shared" si="0"/>
        <v>6.0979303625781833</v>
      </c>
      <c r="AD18">
        <f t="shared" si="1"/>
        <v>566.31601409724726</v>
      </c>
      <c r="AE18">
        <f>'IDT-1'!F18</f>
        <v>0</v>
      </c>
      <c r="AF18" s="26"/>
      <c r="AG18">
        <f t="shared" si="2"/>
        <v>566.31601409724726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159.88008043285245</v>
      </c>
      <c r="P19" s="77">
        <v>33.631830104484116</v>
      </c>
      <c r="Q19" s="77">
        <v>8.65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347.53000000000003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5.28</v>
      </c>
      <c r="AB19" s="117">
        <f>-STOA!P19</f>
        <v>0</v>
      </c>
      <c r="AC19">
        <f t="shared" si="0"/>
        <v>5.7738783484608707</v>
      </c>
      <c r="AD19">
        <f t="shared" si="1"/>
        <v>590.08231742369946</v>
      </c>
      <c r="AE19">
        <f>'IDT-1'!F19</f>
        <v>0</v>
      </c>
      <c r="AF19" s="26"/>
      <c r="AG19">
        <f t="shared" si="2"/>
        <v>590.08231742369946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157.9199870526125</v>
      </c>
      <c r="P20" s="77">
        <v>33.631830104484116</v>
      </c>
      <c r="Q20" s="77">
        <v>8.65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347.65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</v>
      </c>
      <c r="AA20" s="117">
        <f>STOA!J20</f>
        <v>5.28</v>
      </c>
      <c r="AB20" s="117">
        <f>-STOA!P20</f>
        <v>0</v>
      </c>
      <c r="AC20">
        <f t="shared" si="0"/>
        <v>6.0861762450359862</v>
      </c>
      <c r="AD20">
        <f t="shared" si="1"/>
        <v>550.92992614688444</v>
      </c>
      <c r="AE20">
        <f>'IDT-1'!F20</f>
        <v>0</v>
      </c>
      <c r="AF20" s="26"/>
      <c r="AG20">
        <f t="shared" si="2"/>
        <v>550.92992614688444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157.92058378444594</v>
      </c>
      <c r="P21" s="77">
        <v>33.631830104484116</v>
      </c>
      <c r="Q21" s="77">
        <v>8.65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347.85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-6</v>
      </c>
      <c r="AA21" s="117">
        <f>STOA!J21</f>
        <v>5.28</v>
      </c>
      <c r="AB21" s="117">
        <f>-STOA!P21</f>
        <v>0</v>
      </c>
      <c r="AC21">
        <f t="shared" si="0"/>
        <v>5.5463757174222064</v>
      </c>
      <c r="AD21">
        <f t="shared" si="1"/>
        <v>612.6703234063317</v>
      </c>
      <c r="AE21">
        <f>'IDT-1'!F21</f>
        <v>0</v>
      </c>
      <c r="AF21" s="26"/>
      <c r="AG21">
        <f t="shared" si="2"/>
        <v>612.6703234063317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164.8179834425805</v>
      </c>
      <c r="P22" s="77">
        <v>33.631830104484116</v>
      </c>
      <c r="Q22" s="77">
        <v>8.65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347.97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</v>
      </c>
      <c r="AA22" s="117">
        <f>STOA!J22</f>
        <v>5.28</v>
      </c>
      <c r="AB22" s="117">
        <f>-STOA!P22</f>
        <v>0</v>
      </c>
      <c r="AC22">
        <f t="shared" si="0"/>
        <v>5.7856913848576976</v>
      </c>
      <c r="AD22">
        <f t="shared" si="1"/>
        <v>599.44840739703079</v>
      </c>
      <c r="AE22">
        <f>'IDT-1'!F22</f>
        <v>0</v>
      </c>
      <c r="AF22" s="26"/>
      <c r="AG22">
        <f t="shared" si="2"/>
        <v>599.44840739703079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189.89292927446226</v>
      </c>
      <c r="P23" s="77">
        <v>33.631830104484116</v>
      </c>
      <c r="Q23" s="77">
        <v>8.65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348.22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5.28</v>
      </c>
      <c r="AB23" s="117">
        <f>-STOA!P23</f>
        <v>0</v>
      </c>
      <c r="AC23">
        <f t="shared" si="0"/>
        <v>5.9996727806560619</v>
      </c>
      <c r="AD23">
        <f t="shared" si="1"/>
        <v>625.55937183311426</v>
      </c>
      <c r="AE23">
        <f>'IDT-1'!F23</f>
        <v>0</v>
      </c>
      <c r="AF23" s="26"/>
      <c r="AG23">
        <f t="shared" si="2"/>
        <v>625.55937183311426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241.60946133110096</v>
      </c>
      <c r="P24" s="77">
        <v>43.242236127630967</v>
      </c>
      <c r="Q24" s="77">
        <v>26.59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348.43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-21</v>
      </c>
      <c r="AA24" s="117">
        <f>STOA!J24</f>
        <v>5.28</v>
      </c>
      <c r="AB24" s="117">
        <f>-STOA!P24</f>
        <v>0</v>
      </c>
      <c r="AC24">
        <f t="shared" si="0"/>
        <v>7.2850262522230649</v>
      </c>
      <c r="AD24">
        <f t="shared" si="1"/>
        <v>637.75095644133273</v>
      </c>
      <c r="AE24">
        <f>'IDT-1'!F24</f>
        <v>0</v>
      </c>
      <c r="AF24" s="26"/>
      <c r="AG24">
        <f t="shared" si="2"/>
        <v>637.75095644133273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241.96199550753457</v>
      </c>
      <c r="P25" s="77">
        <v>74.662871096754358</v>
      </c>
      <c r="Q25" s="77">
        <v>26.59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348.54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</v>
      </c>
      <c r="AA25" s="117">
        <f>STOA!J25</f>
        <v>5.28</v>
      </c>
      <c r="AB25" s="117">
        <f>-STOA!P25</f>
        <v>0</v>
      </c>
      <c r="AC25">
        <f t="shared" si="0"/>
        <v>7.245985549904935</v>
      </c>
      <c r="AD25">
        <f t="shared" si="1"/>
        <v>705.67316628920787</v>
      </c>
      <c r="AE25">
        <f>'IDT-1'!F25</f>
        <v>-5.19</v>
      </c>
      <c r="AF25" s="26"/>
      <c r="AG25">
        <f t="shared" si="2"/>
        <v>700.48316628920782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272.0443416706924</v>
      </c>
      <c r="P26" s="77">
        <v>74.662871096754358</v>
      </c>
      <c r="Q26" s="77">
        <v>26.59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379.34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-10</v>
      </c>
      <c r="AA26" s="117">
        <f>STOA!J26</f>
        <v>5.28</v>
      </c>
      <c r="AB26" s="117">
        <f>-STOA!P26</f>
        <v>0</v>
      </c>
      <c r="AC26">
        <f t="shared" si="0"/>
        <v>7.8261408337517002</v>
      </c>
      <c r="AD26">
        <f t="shared" si="1"/>
        <v>760.97535716851894</v>
      </c>
      <c r="AE26">
        <f>'IDT-1'!F26</f>
        <v>-21.911999999999999</v>
      </c>
      <c r="AF26" s="26"/>
      <c r="AG26">
        <f t="shared" si="2"/>
        <v>739.06335716851891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296.99608879924756</v>
      </c>
      <c r="P27" s="77">
        <v>74.662871096754358</v>
      </c>
      <c r="Q27" s="77">
        <v>26.59</v>
      </c>
      <c r="R27" s="80">
        <v>0</v>
      </c>
      <c r="S27" s="80">
        <v>0</v>
      </c>
      <c r="T27" s="78">
        <f>SUMPRODUCT(LTA!F27:AJ27,LTA!F$101:AJ$101,LTA!F$105:AJ$105)</f>
        <v>0.15</v>
      </c>
      <c r="U27" s="78">
        <f>SUMPRODUCT(LTA!F27:AJ27,LTA!F$102:AJ$102,LTA!F$105:AJ$105)</f>
        <v>379.02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5.18</v>
      </c>
      <c r="AB27" s="117">
        <f>-STOA!P27</f>
        <v>0</v>
      </c>
      <c r="AC27">
        <f t="shared" si="0"/>
        <v>8.1498777387493302</v>
      </c>
      <c r="AD27">
        <f t="shared" si="1"/>
        <v>773.33336739207652</v>
      </c>
      <c r="AE27">
        <f>'IDT-1'!F27</f>
        <v>-17.638000000000002</v>
      </c>
      <c r="AF27" s="26"/>
      <c r="AG27">
        <f t="shared" si="2"/>
        <v>755.69536739207649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-72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322.02564657664749</v>
      </c>
      <c r="P28" s="77">
        <v>74.662871096754358</v>
      </c>
      <c r="Q28" s="77">
        <v>26.59</v>
      </c>
      <c r="R28" s="80">
        <v>0.80000000000000016</v>
      </c>
      <c r="S28" s="80">
        <v>0</v>
      </c>
      <c r="T28" s="78">
        <f>SUMPRODUCT(LTA!F28:AJ28,LTA!F$101:AJ$101,LTA!F$105:AJ$105)</f>
        <v>0.41</v>
      </c>
      <c r="U28" s="78">
        <f>SUMPRODUCT(LTA!F28:AJ28,LTA!F$102:AJ$102,LTA!F$105:AJ$105)</f>
        <v>399.96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5.18</v>
      </c>
      <c r="AB28" s="117">
        <f>-STOA!P28</f>
        <v>0</v>
      </c>
      <c r="AC28">
        <f t="shared" si="0"/>
        <v>8.1908564912582467</v>
      </c>
      <c r="AD28">
        <f t="shared" si="1"/>
        <v>862.32194641696753</v>
      </c>
      <c r="AE28">
        <f>'IDT-1'!F28</f>
        <v>-5.1139999999999999</v>
      </c>
      <c r="AF28" s="26"/>
      <c r="AG28">
        <f t="shared" si="2"/>
        <v>857.2079464169675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69.596820030154888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330.28909093279907</v>
      </c>
      <c r="P29" s="77">
        <v>74.662871096754358</v>
      </c>
      <c r="Q29" s="77">
        <v>26.59</v>
      </c>
      <c r="R29" s="80">
        <v>4.58</v>
      </c>
      <c r="S29" s="80">
        <v>0</v>
      </c>
      <c r="T29" s="78">
        <f>SUMPRODUCT(LTA!F29:AJ29,LTA!F$101:AJ$101,LTA!F$105:AJ$105)</f>
        <v>2.2200000000000002</v>
      </c>
      <c r="U29" s="78">
        <f>SUMPRODUCT(LTA!F29:AJ29,LTA!F$102:AJ$102,LTA!F$105:AJ$105)</f>
        <v>399.9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5.18</v>
      </c>
      <c r="AB29" s="117">
        <f>-STOA!P29</f>
        <v>0</v>
      </c>
      <c r="AC29">
        <f t="shared" si="0"/>
        <v>8.1860657120212785</v>
      </c>
      <c r="AD29">
        <f t="shared" si="1"/>
        <v>912.00428365278549</v>
      </c>
      <c r="AE29">
        <f>'IDT-1'!F29</f>
        <v>-14.679</v>
      </c>
      <c r="AF29" s="26"/>
      <c r="AG29">
        <f t="shared" si="2"/>
        <v>897.32528365278552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330.28909093279907</v>
      </c>
      <c r="P30" s="77">
        <v>74.662871096754358</v>
      </c>
      <c r="Q30" s="77">
        <v>26.59</v>
      </c>
      <c r="R30" s="80">
        <v>9.2223395077391537</v>
      </c>
      <c r="S30" s="80">
        <v>0</v>
      </c>
      <c r="T30" s="78">
        <f>SUMPRODUCT(LTA!F30:AJ30,LTA!F$101:AJ$101,LTA!F$105:AJ$105)</f>
        <v>6.07</v>
      </c>
      <c r="U30" s="78">
        <f>SUMPRODUCT(LTA!F30:AJ30,LTA!F$102:AJ$102,LTA!F$105:AJ$105)</f>
        <v>400.15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5.18</v>
      </c>
      <c r="AB30" s="117">
        <f>-STOA!P30</f>
        <v>0</v>
      </c>
      <c r="AC30">
        <f t="shared" si="0"/>
        <v>8.2186356458130412</v>
      </c>
      <c r="AD30">
        <f t="shared" si="1"/>
        <v>925.71723319657804</v>
      </c>
      <c r="AE30">
        <f>'IDT-1'!F30</f>
        <v>0</v>
      </c>
      <c r="AF30" s="26"/>
      <c r="AG30">
        <f t="shared" si="2"/>
        <v>925.71723319657804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69.596820030154888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339.88065664639907</v>
      </c>
      <c r="P31" s="77">
        <v>74.662871096754358</v>
      </c>
      <c r="Q31" s="77">
        <v>26.59</v>
      </c>
      <c r="R31" s="80">
        <v>15.990000000000004</v>
      </c>
      <c r="S31" s="80">
        <v>0</v>
      </c>
      <c r="T31" s="78">
        <f>SUMPRODUCT(LTA!F31:AJ31,LTA!F$101:AJ$101,LTA!F$105:AJ$105)</f>
        <v>13.34</v>
      </c>
      <c r="U31" s="78">
        <f>SUMPRODUCT(LTA!F31:AJ31,LTA!F$102:AJ$102,LTA!F$105:AJ$105)</f>
        <v>410.48999999999995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5.18</v>
      </c>
      <c r="AB31" s="117">
        <f>-STOA!P31</f>
        <v>0</v>
      </c>
      <c r="AC31">
        <f t="shared" si="0"/>
        <v>8.5175368526899788</v>
      </c>
      <c r="AD31">
        <f t="shared" si="1"/>
        <v>959.38437822571666</v>
      </c>
      <c r="AE31">
        <f>'IDT-1'!F31</f>
        <v>0</v>
      </c>
      <c r="AF31" s="26"/>
      <c r="AG31">
        <f t="shared" si="2"/>
        <v>959.38437822571666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69.596820030154888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339.88065664639907</v>
      </c>
      <c r="P32" s="77">
        <v>74.662871096754358</v>
      </c>
      <c r="Q32" s="77">
        <v>26.59</v>
      </c>
      <c r="R32" s="80">
        <v>18.950000000000003</v>
      </c>
      <c r="S32" s="80">
        <v>0</v>
      </c>
      <c r="T32" s="78">
        <f>SUMPRODUCT(LTA!F32:AJ32,LTA!F$101:AJ$101,LTA!F$105:AJ$105)</f>
        <v>20.07</v>
      </c>
      <c r="U32" s="78">
        <f>SUMPRODUCT(LTA!F32:AJ32,LTA!F$102:AJ$102,LTA!F$105:AJ$105)</f>
        <v>419.48999999999995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-8</v>
      </c>
      <c r="AA32" s="117">
        <f>STOA!J32</f>
        <v>5.18</v>
      </c>
      <c r="AB32" s="117">
        <f>-STOA!P32</f>
        <v>0</v>
      </c>
      <c r="AC32">
        <f t="shared" si="0"/>
        <v>8.8862057857004721</v>
      </c>
      <c r="AD32">
        <f t="shared" si="1"/>
        <v>954.70570929270627</v>
      </c>
      <c r="AE32">
        <f>'IDT-1'!F32</f>
        <v>0</v>
      </c>
      <c r="AF32" s="26"/>
      <c r="AG32">
        <f t="shared" si="2"/>
        <v>954.70570929270627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69.596820030154888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339.88065664639907</v>
      </c>
      <c r="P33" s="77">
        <v>74.662871096754358</v>
      </c>
      <c r="Q33" s="77">
        <v>26.59</v>
      </c>
      <c r="R33" s="80">
        <v>18.950000000000003</v>
      </c>
      <c r="S33" s="80">
        <v>0</v>
      </c>
      <c r="T33" s="78">
        <f>SUMPRODUCT(LTA!F33:AJ33,LTA!F$101:AJ$101,LTA!F$105:AJ$105)</f>
        <v>18.850000000000001</v>
      </c>
      <c r="U33" s="78">
        <f>SUMPRODUCT(LTA!F33:AJ33,LTA!F$102:AJ$102,LTA!F$105:AJ$105)</f>
        <v>429.71999999999997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5.18</v>
      </c>
      <c r="AB33" s="117">
        <f>-STOA!P33</f>
        <v>0</v>
      </c>
      <c r="AC33">
        <f t="shared" si="0"/>
        <v>9.0150008526899796</v>
      </c>
      <c r="AD33">
        <f t="shared" si="1"/>
        <v>1015.4169142257167</v>
      </c>
      <c r="AE33">
        <f>'IDT-1'!F33</f>
        <v>0</v>
      </c>
      <c r="AF33" s="26"/>
      <c r="AG33">
        <f t="shared" si="2"/>
        <v>1015.4169142257167</v>
      </c>
      <c r="AI33" s="75">
        <f>PXIL!J33</f>
        <v>0</v>
      </c>
      <c r="AJ33" s="75">
        <f>PXIL!P33</f>
        <v>0</v>
      </c>
      <c r="AK33" s="75">
        <f>RTM_IEX!J33</f>
        <v>28.83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69.596820030154888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304.942312524599</v>
      </c>
      <c r="P34" s="77">
        <v>74.662871096754358</v>
      </c>
      <c r="Q34" s="77">
        <v>26.59</v>
      </c>
      <c r="R34" s="80">
        <v>18.950000000000003</v>
      </c>
      <c r="S34" s="80">
        <v>0</v>
      </c>
      <c r="T34" s="78">
        <f>SUMPRODUCT(LTA!F34:AJ34,LTA!F$101:AJ$101,LTA!F$105:AJ$105)</f>
        <v>21.689999999999998</v>
      </c>
      <c r="U34" s="78">
        <f>SUMPRODUCT(LTA!F34:AJ34,LTA!F$102:AJ$102,LTA!F$105:AJ$105)</f>
        <v>439.05999999999995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18.260000000000002</v>
      </c>
      <c r="Z34" s="75">
        <f>IEX!P34</f>
        <v>0</v>
      </c>
      <c r="AA34" s="117">
        <f>STOA!J34</f>
        <v>5.18</v>
      </c>
      <c r="AB34" s="117">
        <f>-STOA!P34</f>
        <v>0</v>
      </c>
      <c r="AC34">
        <f t="shared" si="0"/>
        <v>8.9754154244181397</v>
      </c>
      <c r="AD34">
        <f t="shared" si="1"/>
        <v>1010.9581555321886</v>
      </c>
      <c r="AE34">
        <f>'IDT-1'!F34</f>
        <v>0</v>
      </c>
      <c r="AF34" s="26"/>
      <c r="AG34">
        <f t="shared" si="2"/>
        <v>1010.9581555321886</v>
      </c>
      <c r="AI34" s="75">
        <f>PXIL!J34</f>
        <v>0</v>
      </c>
      <c r="AJ34" s="75">
        <f>PXIL!P34</f>
        <v>0</v>
      </c>
      <c r="AK34" s="75">
        <f>RTM_IEX!J34</f>
        <v>28.83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276.93220813509896</v>
      </c>
      <c r="P35" s="77">
        <v>74.662871096754358</v>
      </c>
      <c r="Q35" s="77">
        <v>26.59</v>
      </c>
      <c r="R35" s="80">
        <v>18.970000000000002</v>
      </c>
      <c r="S35" s="80">
        <v>0</v>
      </c>
      <c r="T35" s="78">
        <f>SUMPRODUCT(LTA!F35:AJ35,LTA!F$101:AJ$101,LTA!F$105:AJ$105)</f>
        <v>21.19</v>
      </c>
      <c r="U35" s="78">
        <f>SUMPRODUCT(LTA!F35:AJ35,LTA!F$102:AJ$102,LTA!F$105:AJ$105)</f>
        <v>447.21999999999997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35.56</v>
      </c>
      <c r="Z35" s="75">
        <f>IEX!P35</f>
        <v>0</v>
      </c>
      <c r="AA35" s="117">
        <f>STOA!J35</f>
        <v>5.18</v>
      </c>
      <c r="AB35" s="117">
        <f>-STOA!P35</f>
        <v>0</v>
      </c>
      <c r="AC35">
        <f t="shared" si="0"/>
        <v>8.6950744895251759</v>
      </c>
      <c r="AD35">
        <f t="shared" si="1"/>
        <v>979.38157204742652</v>
      </c>
      <c r="AE35">
        <f>'IDT-1'!F35</f>
        <v>0</v>
      </c>
      <c r="AF35" s="26"/>
      <c r="AG35">
        <f t="shared" si="2"/>
        <v>979.38157204742652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9.6459021035848949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257.747161159999</v>
      </c>
      <c r="P36" s="77">
        <v>74.662871096754358</v>
      </c>
      <c r="Q36" s="77">
        <v>26.59</v>
      </c>
      <c r="R36" s="80">
        <v>18.970000000000002</v>
      </c>
      <c r="S36" s="80">
        <v>0</v>
      </c>
      <c r="T36" s="78">
        <f>SUMPRODUCT(LTA!F36:AJ36,LTA!F$101:AJ$101,LTA!F$105:AJ$105)</f>
        <v>21.39</v>
      </c>
      <c r="U36" s="78">
        <f>SUMPRODUCT(LTA!F36:AJ36,LTA!F$102:AJ$102,LTA!F$105:AJ$105)</f>
        <v>456.21999999999997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28.83</v>
      </c>
      <c r="Z36" s="75">
        <f>IEX!P36</f>
        <v>0</v>
      </c>
      <c r="AA36" s="117">
        <f>STOA!J36</f>
        <v>5.18</v>
      </c>
      <c r="AB36" s="117">
        <f>-STOA!P36</f>
        <v>0</v>
      </c>
      <c r="AC36">
        <f t="shared" si="0"/>
        <v>8.5701468599819535</v>
      </c>
      <c r="AD36">
        <f t="shared" si="1"/>
        <v>955.26578750035628</v>
      </c>
      <c r="AE36">
        <f>'IDT-1'!F36</f>
        <v>0</v>
      </c>
      <c r="AF36" s="26"/>
      <c r="AG36">
        <f t="shared" si="2"/>
        <v>955.26578750035628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9.6459021035848949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241.37278572631826</v>
      </c>
      <c r="P37" s="77">
        <v>74.662871096754358</v>
      </c>
      <c r="Q37" s="77">
        <v>26.59</v>
      </c>
      <c r="R37" s="80">
        <v>18.970000000000002</v>
      </c>
      <c r="S37" s="80">
        <v>0</v>
      </c>
      <c r="T37" s="78">
        <f>SUMPRODUCT(LTA!F37:AJ37,LTA!F$101:AJ$101,LTA!F$105:AJ$105)</f>
        <v>42.62</v>
      </c>
      <c r="U37" s="78">
        <f>SUMPRODUCT(LTA!F37:AJ37,LTA!F$102:AJ$102,LTA!F$105:AJ$105)</f>
        <v>464.76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32.67</v>
      </c>
      <c r="Z37" s="75">
        <f>IEX!P37</f>
        <v>0</v>
      </c>
      <c r="AA37" s="117">
        <f>STOA!J37</f>
        <v>5.18</v>
      </c>
      <c r="AB37" s="117">
        <f>-STOA!P37</f>
        <v>0</v>
      </c>
      <c r="AC37">
        <f t="shared" si="0"/>
        <v>9.396213718554586</v>
      </c>
      <c r="AD37">
        <f t="shared" si="1"/>
        <v>1058.3553452081028</v>
      </c>
      <c r="AE37">
        <f>'IDT-1'!F37</f>
        <v>0</v>
      </c>
      <c r="AF37" s="26"/>
      <c r="AG37">
        <f t="shared" si="2"/>
        <v>1058.3553452081028</v>
      </c>
      <c r="AI37" s="75">
        <f>PXIL!J37</f>
        <v>0</v>
      </c>
      <c r="AJ37" s="75">
        <f>PXIL!P37</f>
        <v>0</v>
      </c>
      <c r="AK37" s="75">
        <f>RTM_IEX!J37</f>
        <v>81.680000000000007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9.6459021035848949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234.48438021139307</v>
      </c>
      <c r="P38" s="77">
        <v>74.662871096754358</v>
      </c>
      <c r="Q38" s="77">
        <v>26.59</v>
      </c>
      <c r="R38" s="80">
        <v>18.970000000000002</v>
      </c>
      <c r="S38" s="80">
        <v>0</v>
      </c>
      <c r="T38" s="78">
        <f>SUMPRODUCT(LTA!F38:AJ38,LTA!F$101:AJ$101,LTA!F$105:AJ$105)</f>
        <v>64.430000000000007</v>
      </c>
      <c r="U38" s="78">
        <f>SUMPRODUCT(LTA!F38:AJ38,LTA!F$102:AJ$102,LTA!F$105:AJ$105)</f>
        <v>473.2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26.91</v>
      </c>
      <c r="Z38" s="75">
        <f>IEX!P38</f>
        <v>0</v>
      </c>
      <c r="AA38" s="117">
        <f>STOA!J38</f>
        <v>5.18</v>
      </c>
      <c r="AB38" s="117">
        <f>-STOA!P38</f>
        <v>0</v>
      </c>
      <c r="AC38">
        <f t="shared" si="0"/>
        <v>9.1705077500232441</v>
      </c>
      <c r="AD38">
        <f t="shared" si="1"/>
        <v>1032.9326456617091</v>
      </c>
      <c r="AE38">
        <f>'IDT-1'!F38</f>
        <v>0</v>
      </c>
      <c r="AF38" s="26"/>
      <c r="AG38">
        <f t="shared" si="2"/>
        <v>1032.9326456617091</v>
      </c>
      <c r="AI38" s="75">
        <f>PXIL!J38</f>
        <v>0</v>
      </c>
      <c r="AJ38" s="75">
        <f>PXIL!P38</f>
        <v>0</v>
      </c>
      <c r="AK38" s="75">
        <f>RTM_IEX!J38</f>
        <v>38.43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12.171567305098463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228.92981843687772</v>
      </c>
      <c r="P39" s="77">
        <v>74.662871096754358</v>
      </c>
      <c r="Q39" s="77">
        <v>26.59</v>
      </c>
      <c r="R39" s="80">
        <v>18.970000000000002</v>
      </c>
      <c r="S39" s="80">
        <v>0</v>
      </c>
      <c r="T39" s="78">
        <f>SUMPRODUCT(LTA!F39:AJ39,LTA!F$101:AJ$101,LTA!F$105:AJ$105)</f>
        <v>68.239999999999995</v>
      </c>
      <c r="U39" s="78">
        <f>SUMPRODUCT(LTA!F39:AJ39,LTA!F$102:AJ$102,LTA!F$105:AJ$105)</f>
        <v>481.68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30.75</v>
      </c>
      <c r="Z39" s="75">
        <f>IEX!P39</f>
        <v>0</v>
      </c>
      <c r="AA39" s="117">
        <f>STOA!J39</f>
        <v>5.18</v>
      </c>
      <c r="AB39" s="117">
        <f>-STOA!P39</f>
        <v>0</v>
      </c>
      <c r="AC39">
        <f t="shared" si="0"/>
        <v>9.1590774601808285</v>
      </c>
      <c r="AD39">
        <f t="shared" si="1"/>
        <v>1031.6451793785498</v>
      </c>
      <c r="AE39">
        <f>'IDT-1'!F39</f>
        <v>0</v>
      </c>
      <c r="AF39" s="26"/>
      <c r="AG39">
        <f t="shared" si="2"/>
        <v>1031.6451793785498</v>
      </c>
      <c r="AI39" s="75">
        <f>PXIL!J39</f>
        <v>0</v>
      </c>
      <c r="AJ39" s="75">
        <f>PXIL!P39</f>
        <v>0</v>
      </c>
      <c r="AK39" s="75">
        <f>RTM_IEX!J39</f>
        <v>24.03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12.171567305098463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69.596820030154888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228.36949424165093</v>
      </c>
      <c r="P40" s="77">
        <v>74.662871096754358</v>
      </c>
      <c r="Q40" s="77">
        <v>26.59</v>
      </c>
      <c r="R40" s="80">
        <v>18.970000000000002</v>
      </c>
      <c r="S40" s="80">
        <v>0</v>
      </c>
      <c r="T40" s="78">
        <f>SUMPRODUCT(LTA!F40:AJ40,LTA!F$101:AJ$101,LTA!F$105:AJ$105)</f>
        <v>73.42</v>
      </c>
      <c r="U40" s="78">
        <f>SUMPRODUCT(LTA!F40:AJ40,LTA!F$102:AJ$102,LTA!F$105:AJ$105)</f>
        <v>485.04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43.25</v>
      </c>
      <c r="Z40" s="75">
        <f>IEX!P40</f>
        <v>0</v>
      </c>
      <c r="AA40" s="117">
        <f>STOA!J40</f>
        <v>5.18</v>
      </c>
      <c r="AB40" s="117">
        <f>-STOA!P40</f>
        <v>0</v>
      </c>
      <c r="AC40">
        <f t="shared" si="0"/>
        <v>9.2123746235281985</v>
      </c>
      <c r="AD40">
        <f t="shared" si="1"/>
        <v>1037.6483780501305</v>
      </c>
      <c r="AE40">
        <f>'IDT-1'!F40</f>
        <v>0</v>
      </c>
      <c r="AF40" s="26"/>
      <c r="AG40">
        <f t="shared" si="2"/>
        <v>1037.6483780501305</v>
      </c>
      <c r="AI40" s="75">
        <f>PXIL!J40</f>
        <v>0</v>
      </c>
      <c r="AJ40" s="75">
        <f>PXIL!P40</f>
        <v>0</v>
      </c>
      <c r="AK40" s="75">
        <f>RTM_IEX!J40</f>
        <v>9.61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12.171567305098463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69.596820030154888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224.52739816456847</v>
      </c>
      <c r="P41" s="77">
        <v>74.662871096754358</v>
      </c>
      <c r="Q41" s="77">
        <v>26.59</v>
      </c>
      <c r="R41" s="80">
        <v>18.970000000000002</v>
      </c>
      <c r="S41" s="80">
        <v>0</v>
      </c>
      <c r="T41" s="78">
        <f>SUMPRODUCT(LTA!F41:AJ41,LTA!F$101:AJ$101,LTA!F$105:AJ$105)</f>
        <v>79.72</v>
      </c>
      <c r="U41" s="78">
        <f>SUMPRODUCT(LTA!F41:AJ41,LTA!F$102:AJ$102,LTA!F$105:AJ$105)</f>
        <v>491.84000000000003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65.349999999999994</v>
      </c>
      <c r="Z41" s="75">
        <f>IEX!P41</f>
        <v>0</v>
      </c>
      <c r="AA41" s="117">
        <f>STOA!J41</f>
        <v>5.18</v>
      </c>
      <c r="AB41" s="117">
        <f>-STOA!P41</f>
        <v>0</v>
      </c>
      <c r="AC41">
        <f t="shared" si="0"/>
        <v>9.7843561780498725</v>
      </c>
      <c r="AD41">
        <f t="shared" si="1"/>
        <v>1102.0743004185265</v>
      </c>
      <c r="AE41">
        <f>'IDT-1'!F41</f>
        <v>0</v>
      </c>
      <c r="AF41" s="26"/>
      <c r="AG41">
        <f t="shared" si="2"/>
        <v>1102.0743004185265</v>
      </c>
      <c r="AI41" s="75">
        <f>PXIL!J41</f>
        <v>0</v>
      </c>
      <c r="AJ41" s="75">
        <f>PXIL!P41</f>
        <v>0</v>
      </c>
      <c r="AK41" s="75">
        <f>RTM_IEX!J41</f>
        <v>43.25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12.176323814804547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69.596820030154888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216.06446416552524</v>
      </c>
      <c r="P42" s="77">
        <v>74.662871096754358</v>
      </c>
      <c r="Q42" s="77">
        <v>26.59</v>
      </c>
      <c r="R42" s="80">
        <v>18.970000000000002</v>
      </c>
      <c r="S42" s="80">
        <v>0</v>
      </c>
      <c r="T42" s="78">
        <f>SUMPRODUCT(LTA!F42:AJ42,LTA!F$101:AJ$101,LTA!F$105:AJ$105)</f>
        <v>85.98</v>
      </c>
      <c r="U42" s="78">
        <f>SUMPRODUCT(LTA!F42:AJ42,LTA!F$102:AJ$102,LTA!F$105:AJ$105)</f>
        <v>499.42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78.8</v>
      </c>
      <c r="Z42" s="75">
        <f>IEX!P42</f>
        <v>0</v>
      </c>
      <c r="AA42" s="117">
        <f>STOA!J42</f>
        <v>5.18</v>
      </c>
      <c r="AB42" s="117">
        <f>-STOA!P42</f>
        <v>0</v>
      </c>
      <c r="AC42">
        <f t="shared" si="0"/>
        <v>9.9077482161437036</v>
      </c>
      <c r="AD42">
        <f t="shared" si="1"/>
        <v>1115.9727308910954</v>
      </c>
      <c r="AE42">
        <f>'IDT-1'!F42</f>
        <v>0</v>
      </c>
      <c r="AF42" s="26"/>
      <c r="AG42">
        <f t="shared" si="2"/>
        <v>1115.9727308910954</v>
      </c>
      <c r="AI42" s="75">
        <f>PXIL!J42</f>
        <v>0</v>
      </c>
      <c r="AJ42" s="75">
        <f>PXIL!P42</f>
        <v>0</v>
      </c>
      <c r="AK42" s="75">
        <f>RTM_IEX!J42</f>
        <v>38.44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12.176323814804547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69.596820030154888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211.00831920187963</v>
      </c>
      <c r="P43" s="77">
        <v>74.662871096754358</v>
      </c>
      <c r="Q43" s="77">
        <v>26.59</v>
      </c>
      <c r="R43" s="80">
        <v>18.970000000000002</v>
      </c>
      <c r="S43" s="80">
        <v>0</v>
      </c>
      <c r="T43" s="78">
        <f>SUMPRODUCT(LTA!F43:AJ43,LTA!F$101:AJ$101,LTA!F$105:AJ$105)</f>
        <v>93.56</v>
      </c>
      <c r="U43" s="78">
        <f>SUMPRODUCT(LTA!F43:AJ43,LTA!F$102:AJ$102,LTA!F$105:AJ$105)</f>
        <v>506.06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82.65</v>
      </c>
      <c r="Z43" s="75">
        <f>IEX!P43</f>
        <v>0</v>
      </c>
      <c r="AA43" s="117">
        <f>STOA!J43</f>
        <v>5.18</v>
      </c>
      <c r="AB43" s="117">
        <f>-STOA!P43</f>
        <v>0</v>
      </c>
      <c r="AC43">
        <f t="shared" si="0"/>
        <v>9.8108941404636241</v>
      </c>
      <c r="AD43">
        <f t="shared" si="1"/>
        <v>1105.0634400031299</v>
      </c>
      <c r="AE43">
        <f>'IDT-1'!F43</f>
        <v>0</v>
      </c>
      <c r="AF43" s="26"/>
      <c r="AG43">
        <f t="shared" si="2"/>
        <v>1105.0634400031299</v>
      </c>
      <c r="AI43" s="75">
        <f>PXIL!J43</f>
        <v>0</v>
      </c>
      <c r="AJ43" s="75">
        <f>PXIL!P43</f>
        <v>0</v>
      </c>
      <c r="AK43" s="75">
        <f>RTM_IEX!J43</f>
        <v>14.42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8.4849080555526193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69.596820030154888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210.4440104392169</v>
      </c>
      <c r="P44" s="77">
        <v>74.662871096754358</v>
      </c>
      <c r="Q44" s="77">
        <v>26.59</v>
      </c>
      <c r="R44" s="80">
        <v>18.970000000000002</v>
      </c>
      <c r="S44" s="80">
        <v>0</v>
      </c>
      <c r="T44" s="78">
        <f>SUMPRODUCT(LTA!F44:AJ44,LTA!F$101:AJ$101,LTA!F$105:AJ$105)</f>
        <v>100.30000000000001</v>
      </c>
      <c r="U44" s="78">
        <f>SUMPRODUCT(LTA!F44:AJ44,LTA!F$102:AJ$102,LTA!F$105:AJ$105)</f>
        <v>511.36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74.959999999999994</v>
      </c>
      <c r="Z44" s="75">
        <f>IEX!P44</f>
        <v>0</v>
      </c>
      <c r="AA44" s="117">
        <f>STOA!J44</f>
        <v>5.18</v>
      </c>
      <c r="AB44" s="117">
        <f>-STOA!P44</f>
        <v>0</v>
      </c>
      <c r="AC44">
        <f t="shared" si="0"/>
        <v>10.107667764670776</v>
      </c>
      <c r="AD44">
        <f t="shared" si="1"/>
        <v>1138.490941857008</v>
      </c>
      <c r="AE44">
        <f>'IDT-1'!F44</f>
        <v>0</v>
      </c>
      <c r="AF44" s="26"/>
      <c r="AG44">
        <f t="shared" si="2"/>
        <v>1138.490941857008</v>
      </c>
      <c r="AI44" s="75">
        <f>PXIL!J44</f>
        <v>0</v>
      </c>
      <c r="AJ44" s="75">
        <f>PXIL!P44</f>
        <v>0</v>
      </c>
      <c r="AK44" s="75">
        <f>RTM_IEX!J44</f>
        <v>48.05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8.4849080555526193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69.596820030154888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211.39922476648073</v>
      </c>
      <c r="P45" s="77">
        <v>74.662871096754358</v>
      </c>
      <c r="Q45" s="77">
        <v>26.59</v>
      </c>
      <c r="R45" s="80">
        <v>18.970000000000002</v>
      </c>
      <c r="S45" s="80">
        <v>0</v>
      </c>
      <c r="T45" s="78">
        <f>SUMPRODUCT(LTA!F45:AJ45,LTA!F$101:AJ$101,LTA!F$105:AJ$105)</f>
        <v>98.95</v>
      </c>
      <c r="U45" s="78">
        <f>SUMPRODUCT(LTA!F45:AJ45,LTA!F$102:AJ$102,LTA!F$105:AJ$105)</f>
        <v>530.48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69.19</v>
      </c>
      <c r="Z45" s="75">
        <f>IEX!P45</f>
        <v>0</v>
      </c>
      <c r="AA45" s="117">
        <f>STOA!J45</f>
        <v>5.18</v>
      </c>
      <c r="AB45" s="117">
        <f>-STOA!P45</f>
        <v>0</v>
      </c>
      <c r="AC45">
        <f t="shared" si="0"/>
        <v>10.137017650750696</v>
      </c>
      <c r="AD45">
        <f t="shared" si="1"/>
        <v>1141.796806298192</v>
      </c>
      <c r="AE45">
        <f>'IDT-1'!F45</f>
        <v>0</v>
      </c>
      <c r="AF45" s="26"/>
      <c r="AG45">
        <f t="shared" si="2"/>
        <v>1141.796806298192</v>
      </c>
      <c r="AI45" s="75">
        <f>PXIL!J45</f>
        <v>0</v>
      </c>
      <c r="AJ45" s="75">
        <f>PXIL!P45</f>
        <v>0</v>
      </c>
      <c r="AK45" s="75">
        <f>RTM_IEX!J45</f>
        <v>38.43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8.4849080555526193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69.596820030154888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213.10795607373944</v>
      </c>
      <c r="P46" s="77">
        <v>74.662871096754358</v>
      </c>
      <c r="Q46" s="77">
        <v>26.59</v>
      </c>
      <c r="R46" s="80">
        <v>18.970000000000002</v>
      </c>
      <c r="S46" s="80">
        <v>0</v>
      </c>
      <c r="T46" s="78">
        <f>SUMPRODUCT(LTA!F46:AJ46,LTA!F$101:AJ$101,LTA!F$105:AJ$105)</f>
        <v>98.84</v>
      </c>
      <c r="U46" s="78">
        <f>SUMPRODUCT(LTA!F46:AJ46,LTA!F$102:AJ$102,LTA!F$105:AJ$105)</f>
        <v>533.37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61.5</v>
      </c>
      <c r="Z46" s="75">
        <f>IEX!P46</f>
        <v>0</v>
      </c>
      <c r="AA46" s="117">
        <f>STOA!J46</f>
        <v>5.18</v>
      </c>
      <c r="AB46" s="117">
        <f>-STOA!P46</f>
        <v>0</v>
      </c>
      <c r="AC46">
        <f t="shared" si="0"/>
        <v>10.108934486254574</v>
      </c>
      <c r="AD46">
        <f t="shared" si="1"/>
        <v>1138.6336207699469</v>
      </c>
      <c r="AE46">
        <f>'IDT-1'!F46</f>
        <v>0</v>
      </c>
      <c r="AF46" s="26"/>
      <c r="AG46">
        <f t="shared" si="2"/>
        <v>1138.6336207699469</v>
      </c>
      <c r="AI46" s="75">
        <f>PXIL!J46</f>
        <v>0</v>
      </c>
      <c r="AJ46" s="75">
        <f>PXIL!P46</f>
        <v>0</v>
      </c>
      <c r="AK46" s="75">
        <f>RTM_IEX!J46</f>
        <v>38.44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12.176323814804547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69.596820030154888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211.78290113307546</v>
      </c>
      <c r="P47" s="77">
        <v>74.662871096754358</v>
      </c>
      <c r="Q47" s="77">
        <v>26.59</v>
      </c>
      <c r="R47" s="80">
        <v>18.970000000000002</v>
      </c>
      <c r="S47" s="80">
        <v>0</v>
      </c>
      <c r="T47" s="78">
        <f>SUMPRODUCT(LTA!F47:AJ47,LTA!F$101:AJ$101,LTA!F$105:AJ$105)</f>
        <v>95.25</v>
      </c>
      <c r="U47" s="78">
        <f>SUMPRODUCT(LTA!F47:AJ47,LTA!F$102:AJ$102,LTA!F$105:AJ$105)</f>
        <v>536.16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50.93</v>
      </c>
      <c r="Z47" s="75">
        <f>IEX!P47</f>
        <v>0</v>
      </c>
      <c r="AA47" s="117">
        <f>STOA!J47</f>
        <v>5.18</v>
      </c>
      <c r="AB47" s="117">
        <f>-STOA!P47</f>
        <v>0</v>
      </c>
      <c r="AC47">
        <f t="shared" si="0"/>
        <v>9.6914304614581468</v>
      </c>
      <c r="AD47">
        <f t="shared" si="1"/>
        <v>1091.6074856133312</v>
      </c>
      <c r="AE47">
        <f>'IDT-1'!F47</f>
        <v>0</v>
      </c>
      <c r="AF47" s="26"/>
      <c r="AG47">
        <f t="shared" si="2"/>
        <v>1091.6074856133312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12.176323814804547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69.596820030154888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211.78290113307546</v>
      </c>
      <c r="P48" s="77">
        <v>74.662871096754358</v>
      </c>
      <c r="Q48" s="77">
        <v>26.59</v>
      </c>
      <c r="R48" s="80">
        <v>18.970000000000002</v>
      </c>
      <c r="S48" s="80">
        <v>0</v>
      </c>
      <c r="T48" s="78">
        <f>SUMPRODUCT(LTA!F48:AJ48,LTA!F$101:AJ$101,LTA!F$105:AJ$105)</f>
        <v>95.62</v>
      </c>
      <c r="U48" s="78">
        <f>SUMPRODUCT(LTA!F48:AJ48,LTA!F$102:AJ$102,LTA!F$105:AJ$105)</f>
        <v>538.31000000000006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39.4</v>
      </c>
      <c r="Z48" s="75">
        <f>IEX!P48</f>
        <v>0</v>
      </c>
      <c r="AA48" s="117">
        <f>STOA!J48</f>
        <v>5.18</v>
      </c>
      <c r="AB48" s="117">
        <f>-STOA!P48</f>
        <v>0</v>
      </c>
      <c r="AC48">
        <f t="shared" si="0"/>
        <v>9.9081744614581488</v>
      </c>
      <c r="AD48">
        <f t="shared" si="1"/>
        <v>1116.0207416133314</v>
      </c>
      <c r="AE48">
        <f>'IDT-1'!F48</f>
        <v>0</v>
      </c>
      <c r="AF48" s="26"/>
      <c r="AG48">
        <f t="shared" si="2"/>
        <v>1116.0207416133314</v>
      </c>
      <c r="AI48" s="75">
        <f>PXIL!J48</f>
        <v>0</v>
      </c>
      <c r="AJ48" s="75">
        <f>PXIL!P48</f>
        <v>0</v>
      </c>
      <c r="AK48" s="75">
        <f>RTM_IEX!J48</f>
        <v>33.64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12.176323814804547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76.123731060606048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211.78290113307546</v>
      </c>
      <c r="P49" s="77">
        <v>74.662871096754358</v>
      </c>
      <c r="Q49" s="77">
        <v>26.59</v>
      </c>
      <c r="R49" s="80">
        <v>18.970000000000002</v>
      </c>
      <c r="S49" s="80">
        <v>0</v>
      </c>
      <c r="T49" s="78">
        <f>SUMPRODUCT(LTA!F49:AJ49,LTA!F$101:AJ$101,LTA!F$105:AJ$105)</f>
        <v>95.98</v>
      </c>
      <c r="U49" s="78">
        <f>SUMPRODUCT(LTA!F49:AJ49,LTA!F$102:AJ$102,LTA!F$105:AJ$105)</f>
        <v>539.1099999999999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26.91</v>
      </c>
      <c r="Z49" s="75">
        <f>IEX!P49</f>
        <v>0</v>
      </c>
      <c r="AA49" s="117">
        <f>STOA!J49</f>
        <v>5.18</v>
      </c>
      <c r="AB49" s="117">
        <f>-STOA!P49</f>
        <v>0</v>
      </c>
      <c r="AC49">
        <f t="shared" si="0"/>
        <v>9.8362191041919758</v>
      </c>
      <c r="AD49">
        <f t="shared" si="1"/>
        <v>1047.6496080010484</v>
      </c>
      <c r="AE49">
        <f>'IDT-1'!F49</f>
        <v>0</v>
      </c>
      <c r="AF49" s="26"/>
      <c r="AG49">
        <f t="shared" si="2"/>
        <v>1047.6496080010484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12.176323814804547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76.123731060606048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209.49399329073495</v>
      </c>
      <c r="P50" s="77">
        <v>74.662871096754358</v>
      </c>
      <c r="Q50" s="77">
        <v>26.59</v>
      </c>
      <c r="R50" s="80">
        <v>18.970000000000002</v>
      </c>
      <c r="S50" s="80">
        <v>0</v>
      </c>
      <c r="T50" s="78">
        <f>SUMPRODUCT(LTA!F50:AJ50,LTA!F$101:AJ$101,LTA!F$105:AJ$105)</f>
        <v>96.08</v>
      </c>
      <c r="U50" s="78">
        <f>SUMPRODUCT(LTA!F50:AJ50,LTA!F$102:AJ$102,LTA!F$105:AJ$105)</f>
        <v>537.86999999999989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16.34</v>
      </c>
      <c r="Z50" s="75">
        <f>IEX!P50</f>
        <v>0</v>
      </c>
      <c r="AA50" s="117">
        <f>STOA!J50</f>
        <v>5.18</v>
      </c>
      <c r="AB50" s="117">
        <f>-STOA!P50</f>
        <v>0</v>
      </c>
      <c r="AC50">
        <f t="shared" si="0"/>
        <v>9.44668488951352</v>
      </c>
      <c r="AD50">
        <f t="shared" si="1"/>
        <v>1064.0402343733863</v>
      </c>
      <c r="AE50">
        <f>'IDT-1'!F50</f>
        <v>0</v>
      </c>
      <c r="AF50" s="26"/>
      <c r="AG50">
        <f t="shared" si="2"/>
        <v>1064.0402343733863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12.176323814804547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76.123731060606048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207.21231111462529</v>
      </c>
      <c r="P51" s="77">
        <v>74.662871096754358</v>
      </c>
      <c r="Q51" s="77">
        <v>26.59</v>
      </c>
      <c r="R51" s="80">
        <v>18.970000000000002</v>
      </c>
      <c r="S51" s="80">
        <v>0</v>
      </c>
      <c r="T51" s="78">
        <f>SUMPRODUCT(LTA!F51:AJ51,LTA!F$101:AJ$101,LTA!F$105:AJ$105)</f>
        <v>96.13</v>
      </c>
      <c r="U51" s="78">
        <f>SUMPRODUCT(LTA!F51:AJ51,LTA!F$102:AJ$102,LTA!F$105:AJ$105)</f>
        <v>522.50999999999988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5.0999999999999996</v>
      </c>
      <c r="AB51" s="117">
        <f>-STOA!P51</f>
        <v>0</v>
      </c>
      <c r="AC51">
        <f t="shared" si="0"/>
        <v>9.4137259120296122</v>
      </c>
      <c r="AD51">
        <f t="shared" si="1"/>
        <v>1000.0615111747604</v>
      </c>
      <c r="AE51">
        <f>'IDT-1'!F51</f>
        <v>0</v>
      </c>
      <c r="AF51" s="26"/>
      <c r="AG51">
        <f t="shared" si="2"/>
        <v>1000.0615111747604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12.176323814804547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76.123731060606048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207.21231111462529</v>
      </c>
      <c r="P52" s="77">
        <v>74.662871096754358</v>
      </c>
      <c r="Q52" s="77">
        <v>26.59</v>
      </c>
      <c r="R52" s="80">
        <v>18.970000000000002</v>
      </c>
      <c r="S52" s="80">
        <v>0</v>
      </c>
      <c r="T52" s="78">
        <f>SUMPRODUCT(LTA!F52:AJ52,LTA!F$101:AJ$101,LTA!F$105:AJ$105)</f>
        <v>96.13</v>
      </c>
      <c r="U52" s="78">
        <f>SUMPRODUCT(LTA!F52:AJ52,LTA!F$102:AJ$102,LTA!F$105:AJ$105)</f>
        <v>523.14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5.0999999999999996</v>
      </c>
      <c r="AB52" s="117">
        <f>-STOA!P52</f>
        <v>0</v>
      </c>
      <c r="AC52">
        <f t="shared" si="0"/>
        <v>9.1529260863637543</v>
      </c>
      <c r="AD52">
        <f t="shared" si="1"/>
        <v>1030.9523110004263</v>
      </c>
      <c r="AE52">
        <f>'IDT-1'!F52</f>
        <v>0</v>
      </c>
      <c r="AF52" s="26"/>
      <c r="AG52">
        <f t="shared" si="2"/>
        <v>1030.9523110004263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12.176323814804547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65.239999999999981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207.21231111462529</v>
      </c>
      <c r="P53" s="77">
        <v>74.662871096754358</v>
      </c>
      <c r="Q53" s="77">
        <v>26.59</v>
      </c>
      <c r="R53" s="80">
        <v>18.970000000000002</v>
      </c>
      <c r="S53" s="80">
        <v>0</v>
      </c>
      <c r="T53" s="78">
        <f>SUMPRODUCT(LTA!F53:AJ53,LTA!F$101:AJ$101,LTA!F$105:AJ$105)</f>
        <v>96.06</v>
      </c>
      <c r="U53" s="78">
        <f>SUMPRODUCT(LTA!F53:AJ53,LTA!F$102:AJ$102,LTA!F$105:AJ$105)</f>
        <v>523.17999999999995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5.0999999999999996</v>
      </c>
      <c r="AB53" s="117">
        <f>-STOA!P53</f>
        <v>0</v>
      </c>
      <c r="AC53">
        <f t="shared" si="0"/>
        <v>9.2260212530304191</v>
      </c>
      <c r="AD53">
        <f t="shared" si="1"/>
        <v>1039.1854847731536</v>
      </c>
      <c r="AE53">
        <f>'IDT-1'!F53</f>
        <v>0</v>
      </c>
      <c r="AF53" s="26"/>
      <c r="AG53">
        <f t="shared" si="2"/>
        <v>1039.1854847731536</v>
      </c>
      <c r="AI53" s="75">
        <f>PXIL!J53</f>
        <v>0</v>
      </c>
      <c r="AJ53" s="75">
        <f>PXIL!P53</f>
        <v>0</v>
      </c>
      <c r="AK53" s="75">
        <f>RTM_IEX!J53</f>
        <v>19.22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12.176323814804547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65.239999999999981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203.81206101936536</v>
      </c>
      <c r="P54" s="77">
        <v>74.662871096754358</v>
      </c>
      <c r="Q54" s="77">
        <v>26.59</v>
      </c>
      <c r="R54" s="80">
        <v>18.970000000000002</v>
      </c>
      <c r="S54" s="80">
        <v>0</v>
      </c>
      <c r="T54" s="78">
        <f>SUMPRODUCT(LTA!F54:AJ54,LTA!F$101:AJ$101,LTA!F$105:AJ$105)</f>
        <v>95.990000000000009</v>
      </c>
      <c r="U54" s="78">
        <f>SUMPRODUCT(LTA!F54:AJ54,LTA!F$102:AJ$102,LTA!F$105:AJ$105)</f>
        <v>473.13999999999993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5.0999999999999996</v>
      </c>
      <c r="AB54" s="117">
        <f>-STOA!P54</f>
        <v>0</v>
      </c>
      <c r="AC54">
        <f t="shared" si="0"/>
        <v>8.9665950521921332</v>
      </c>
      <c r="AD54">
        <f t="shared" si="1"/>
        <v>1009.9646608787322</v>
      </c>
      <c r="AE54">
        <f>'IDT-1'!F54</f>
        <v>0</v>
      </c>
      <c r="AF54" s="26"/>
      <c r="AG54">
        <f t="shared" si="2"/>
        <v>1009.9646608787322</v>
      </c>
      <c r="AI54" s="75">
        <f>PXIL!J54</f>
        <v>0</v>
      </c>
      <c r="AJ54" s="75">
        <f>PXIL!P54</f>
        <v>0</v>
      </c>
      <c r="AK54" s="75">
        <f>RTM_IEX!J54</f>
        <v>43.25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12.176323814804547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65.239999999999981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203.97040448446819</v>
      </c>
      <c r="P55" s="77">
        <v>74.662871096754358</v>
      </c>
      <c r="Q55" s="77">
        <v>26.59</v>
      </c>
      <c r="R55" s="80">
        <v>18.970000000000002</v>
      </c>
      <c r="S55" s="80">
        <v>0</v>
      </c>
      <c r="T55" s="78">
        <f>SUMPRODUCT(LTA!F55:AJ55,LTA!F$101:AJ$101,LTA!F$105:AJ$105)</f>
        <v>95.740000000000009</v>
      </c>
      <c r="U55" s="78">
        <f>SUMPRODUCT(LTA!F55:AJ55,LTA!F$102:AJ$102,LTA!F$105:AJ$105)</f>
        <v>471.34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5.0999999999999996</v>
      </c>
      <c r="AB55" s="117">
        <f>-STOA!P55</f>
        <v>0</v>
      </c>
      <c r="AC55">
        <f t="shared" si="0"/>
        <v>9.0132548507948034</v>
      </c>
      <c r="AD55">
        <f t="shared" si="1"/>
        <v>914.77634454523218</v>
      </c>
      <c r="AE55">
        <f>'IDT-1'!F55</f>
        <v>-34.673999999999999</v>
      </c>
      <c r="AF55" s="26"/>
      <c r="AG55">
        <f t="shared" si="2"/>
        <v>880.1023445452322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12.176323814804547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65.239999999999981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205.47752911126821</v>
      </c>
      <c r="P56" s="77">
        <v>74.662871096754358</v>
      </c>
      <c r="Q56" s="77">
        <v>26.59</v>
      </c>
      <c r="R56" s="80">
        <v>18.970000000000002</v>
      </c>
      <c r="S56" s="80">
        <v>0</v>
      </c>
      <c r="T56" s="78">
        <f>SUMPRODUCT(LTA!F56:AJ56,LTA!F$101:AJ$101,LTA!F$105:AJ$105)</f>
        <v>95.41</v>
      </c>
      <c r="U56" s="78">
        <f>SUMPRODUCT(LTA!F56:AJ56,LTA!F$102:AJ$102,LTA!F$105:AJ$105)</f>
        <v>468.30999999999995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5.0999999999999996</v>
      </c>
      <c r="AB56" s="117">
        <f>-STOA!P56</f>
        <v>0</v>
      </c>
      <c r="AC56">
        <f t="shared" si="0"/>
        <v>8.908168272288691</v>
      </c>
      <c r="AD56">
        <f t="shared" si="1"/>
        <v>923.02855575053843</v>
      </c>
      <c r="AE56">
        <f>'IDT-1'!F56</f>
        <v>-61</v>
      </c>
      <c r="AF56" s="26"/>
      <c r="AG56">
        <f t="shared" si="2"/>
        <v>862.02855575053843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12.176323814804547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69.187778330059132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203.97040448446819</v>
      </c>
      <c r="P57" s="77">
        <v>74.662871096754358</v>
      </c>
      <c r="Q57" s="77">
        <v>26.59</v>
      </c>
      <c r="R57" s="80">
        <v>18.970000000000002</v>
      </c>
      <c r="S57" s="80">
        <v>0</v>
      </c>
      <c r="T57" s="78">
        <f>SUMPRODUCT(LTA!F57:AJ57,LTA!F$101:AJ$101,LTA!F$105:AJ$105)</f>
        <v>91.02000000000001</v>
      </c>
      <c r="U57" s="78">
        <f>SUMPRODUCT(LTA!F57:AJ57,LTA!F$102:AJ$102,LTA!F$105:AJ$105)</f>
        <v>461.28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5.0999999999999996</v>
      </c>
      <c r="AB57" s="117">
        <f>-STOA!P57</f>
        <v>0</v>
      </c>
      <c r="AC57">
        <f t="shared" si="0"/>
        <v>8.5585929239895613</v>
      </c>
      <c r="AD57">
        <f t="shared" si="1"/>
        <v>964.00878480209678</v>
      </c>
      <c r="AE57">
        <f>'IDT-1'!F57</f>
        <v>-47</v>
      </c>
      <c r="AF57" s="26"/>
      <c r="AG57">
        <f t="shared" si="2"/>
        <v>917.00878480209678</v>
      </c>
      <c r="AI57" s="75">
        <f>PXIL!J57</f>
        <v>0</v>
      </c>
      <c r="AJ57" s="75">
        <f>PXIL!P57</f>
        <v>0</v>
      </c>
      <c r="AK57" s="75">
        <f>RTM_IEX!J57</f>
        <v>9.61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12.176323814804547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66.595139338388435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203.97040448446819</v>
      </c>
      <c r="P58" s="77">
        <v>74.662871096754358</v>
      </c>
      <c r="Q58" s="77">
        <v>26.59</v>
      </c>
      <c r="R58" s="80">
        <v>18.970000000000002</v>
      </c>
      <c r="S58" s="80">
        <v>0</v>
      </c>
      <c r="T58" s="78">
        <f>SUMPRODUCT(LTA!F58:AJ58,LTA!F$101:AJ$101,LTA!F$105:AJ$105)</f>
        <v>87.16</v>
      </c>
      <c r="U58" s="78">
        <f>SUMPRODUCT(LTA!F58:AJ58,LTA!F$102:AJ$102,LTA!F$105:AJ$105)</f>
        <v>457.00999999999993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5.0999999999999996</v>
      </c>
      <c r="AB58" s="117">
        <f>-STOA!P58</f>
        <v>0</v>
      </c>
      <c r="AC58">
        <f t="shared" si="0"/>
        <v>8.7602657008628579</v>
      </c>
      <c r="AD58">
        <f t="shared" si="1"/>
        <v>986.72447303355273</v>
      </c>
      <c r="AE58">
        <f>'IDT-1'!F58</f>
        <v>-40.054000000000002</v>
      </c>
      <c r="AF58" s="26"/>
      <c r="AG58">
        <f t="shared" si="2"/>
        <v>946.67047303355275</v>
      </c>
      <c r="AI58" s="75">
        <f>PXIL!J58</f>
        <v>0</v>
      </c>
      <c r="AJ58" s="75">
        <f>PXIL!P58</f>
        <v>0</v>
      </c>
      <c r="AK58" s="75">
        <f>RTM_IEX!J58</f>
        <v>43.25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12.176323814804547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59.391711748265152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203.31940924606823</v>
      </c>
      <c r="P59" s="77">
        <v>74.662871096754358</v>
      </c>
      <c r="Q59" s="77">
        <v>26.59</v>
      </c>
      <c r="R59" s="80">
        <v>18.970000000000002</v>
      </c>
      <c r="S59" s="80">
        <v>0</v>
      </c>
      <c r="T59" s="78">
        <f>SUMPRODUCT(LTA!F59:AJ59,LTA!F$101:AJ$101,LTA!F$105:AJ$105)</f>
        <v>84.68</v>
      </c>
      <c r="U59" s="78">
        <f>SUMPRODUCT(LTA!F59:AJ59,LTA!F$102:AJ$102,LTA!F$105:AJ$105)</f>
        <v>452.20999999999992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5.0999999999999996</v>
      </c>
      <c r="AB59" s="117">
        <f>-STOA!P59</f>
        <v>0</v>
      </c>
      <c r="AC59">
        <f t="shared" si="0"/>
        <v>8.2464827799718528</v>
      </c>
      <c r="AD59">
        <f t="shared" si="1"/>
        <v>928.85383312592035</v>
      </c>
      <c r="AE59">
        <f>'IDT-1'!F59</f>
        <v>-26.376000000000001</v>
      </c>
      <c r="AF59" s="26"/>
      <c r="AG59">
        <f t="shared" si="2"/>
        <v>902.47783312592037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12.176323814804547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59.186071211892994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203.31940924606823</v>
      </c>
      <c r="P60" s="77">
        <v>74.662871096754358</v>
      </c>
      <c r="Q60" s="77">
        <v>26.59</v>
      </c>
      <c r="R60" s="80">
        <v>18.970000000000002</v>
      </c>
      <c r="S60" s="80">
        <v>0</v>
      </c>
      <c r="T60" s="78">
        <f>SUMPRODUCT(LTA!F60:AJ60,LTA!F$101:AJ$101,LTA!F$105:AJ$105)</f>
        <v>79.33</v>
      </c>
      <c r="U60" s="78">
        <f>SUMPRODUCT(LTA!F60:AJ60,LTA!F$102:AJ$102,LTA!F$105:AJ$105)</f>
        <v>446.90999999999997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5.0999999999999996</v>
      </c>
      <c r="AB60" s="117">
        <f>-STOA!P60</f>
        <v>0</v>
      </c>
      <c r="AC60">
        <f t="shared" si="0"/>
        <v>8.1509531432517779</v>
      </c>
      <c r="AD60">
        <f t="shared" si="1"/>
        <v>918.09372222626837</v>
      </c>
      <c r="AE60">
        <f>'IDT-1'!F60</f>
        <v>-12.356</v>
      </c>
      <c r="AF60" s="26"/>
      <c r="AG60">
        <f t="shared" si="2"/>
        <v>905.73772222626837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12.171567305098463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59.601863764986675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206.70725752523629</v>
      </c>
      <c r="P61" s="77">
        <v>74.662871096754358</v>
      </c>
      <c r="Q61" s="77">
        <v>26.59</v>
      </c>
      <c r="R61" s="80">
        <v>18.970000000000002</v>
      </c>
      <c r="S61" s="80">
        <v>0</v>
      </c>
      <c r="T61" s="78">
        <f>SUMPRODUCT(LTA!F61:AJ61,LTA!F$101:AJ$101,LTA!F$105:AJ$105)</f>
        <v>75.31</v>
      </c>
      <c r="U61" s="78">
        <f>SUMPRODUCT(LTA!F61:AJ61,LTA!F$102:AJ$102,LTA!F$105:AJ$105)</f>
        <v>440.84999999999997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5.0999999999999996</v>
      </c>
      <c r="AB61" s="117">
        <f>-STOA!P61</f>
        <v>0</v>
      </c>
      <c r="AC61">
        <f t="shared" si="0"/>
        <v>8.0956793252902681</v>
      </c>
      <c r="AD61">
        <f t="shared" si="1"/>
        <v>911.86788036678558</v>
      </c>
      <c r="AE61">
        <f>'IDT-1'!F61</f>
        <v>0</v>
      </c>
      <c r="AF61" s="26"/>
      <c r="AG61">
        <f t="shared" si="2"/>
        <v>911.86788036678558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12.171567305098463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59.258360151858056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206.70725752523629</v>
      </c>
      <c r="P62" s="77">
        <v>74.662871096754358</v>
      </c>
      <c r="Q62" s="77">
        <v>26.59</v>
      </c>
      <c r="R62" s="80">
        <v>18.970000000000002</v>
      </c>
      <c r="S62" s="80">
        <v>0</v>
      </c>
      <c r="T62" s="78">
        <f>SUMPRODUCT(LTA!F62:AJ62,LTA!F$101:AJ$101,LTA!F$105:AJ$105)</f>
        <v>69.710000000000008</v>
      </c>
      <c r="U62" s="78">
        <f>SUMPRODUCT(LTA!F62:AJ62,LTA!F$102:AJ$102,LTA!F$105:AJ$105)</f>
        <v>434.25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5.0999999999999996</v>
      </c>
      <c r="AB62" s="117">
        <f>-STOA!P62</f>
        <v>0</v>
      </c>
      <c r="AC62">
        <f t="shared" si="0"/>
        <v>7.9852964934947366</v>
      </c>
      <c r="AD62">
        <f t="shared" si="1"/>
        <v>899.43475958545253</v>
      </c>
      <c r="AE62">
        <f>'IDT-1'!F62</f>
        <v>0</v>
      </c>
      <c r="AF62" s="26"/>
      <c r="AG62">
        <f t="shared" si="2"/>
        <v>899.43475958545253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12.171567305098463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59.159002214386319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206.85798875654595</v>
      </c>
      <c r="P63" s="77">
        <v>74.662871096754358</v>
      </c>
      <c r="Q63" s="77">
        <v>26.59</v>
      </c>
      <c r="R63" s="80">
        <v>18.970000000000002</v>
      </c>
      <c r="S63" s="80">
        <v>0</v>
      </c>
      <c r="T63" s="78">
        <f>SUMPRODUCT(LTA!F63:AJ63,LTA!F$101:AJ$101,LTA!F$105:AJ$105)</f>
        <v>66.069999999999993</v>
      </c>
      <c r="U63" s="78">
        <f>SUMPRODUCT(LTA!F63:AJ63,LTA!F$102:AJ$102,LTA!F$105:AJ$105)</f>
        <v>453.42999999999995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5.0999999999999996</v>
      </c>
      <c r="AB63" s="117">
        <f>-STOA!P63</f>
        <v>0</v>
      </c>
      <c r="AC63">
        <f t="shared" si="0"/>
        <v>8.3762045784805093</v>
      </c>
      <c r="AD63">
        <f t="shared" si="1"/>
        <v>943.46522479430462</v>
      </c>
      <c r="AE63">
        <f>'IDT-1'!F63</f>
        <v>0</v>
      </c>
      <c r="AF63" s="26"/>
      <c r="AG63">
        <f t="shared" si="2"/>
        <v>943.46522479430462</v>
      </c>
      <c r="AI63" s="75">
        <f>PXIL!J63</f>
        <v>0</v>
      </c>
      <c r="AJ63" s="75">
        <f>PXIL!P63</f>
        <v>0</v>
      </c>
      <c r="AK63" s="75">
        <f>RTM_IEX!J63</f>
        <v>28.83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12.171567305098463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59.106123211525244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211.36784060180585</v>
      </c>
      <c r="P64" s="77">
        <v>74.662871096754358</v>
      </c>
      <c r="Q64" s="77">
        <v>26.59</v>
      </c>
      <c r="R64" s="80">
        <v>18.970000000000002</v>
      </c>
      <c r="S64" s="80">
        <v>0</v>
      </c>
      <c r="T64" s="78">
        <f>SUMPRODUCT(LTA!F64:AJ64,LTA!F$101:AJ$101,LTA!F$105:AJ$105)</f>
        <v>55.07</v>
      </c>
      <c r="U64" s="78">
        <f>SUMPRODUCT(LTA!F64:AJ64,LTA!F$102:AJ$102,LTA!F$105:AJ$105)</f>
        <v>467.51999999999992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5.0999999999999996</v>
      </c>
      <c r="AB64" s="117">
        <f>-STOA!P64</f>
        <v>0</v>
      </c>
      <c r="AC64">
        <f t="shared" si="0"/>
        <v>8.1889139394936183</v>
      </c>
      <c r="AD64">
        <f t="shared" si="1"/>
        <v>922.36948827569029</v>
      </c>
      <c r="AE64">
        <f>'IDT-1'!F64</f>
        <v>-36.287999999999997</v>
      </c>
      <c r="AF64" s="26"/>
      <c r="AG64">
        <f t="shared" si="2"/>
        <v>886.08148827569028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12.171567305098463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59.144313594903004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223.52732751260584</v>
      </c>
      <c r="P65" s="77">
        <v>74.662871096754358</v>
      </c>
      <c r="Q65" s="77">
        <v>26.59</v>
      </c>
      <c r="R65" s="80">
        <v>18.970000000000002</v>
      </c>
      <c r="S65" s="80">
        <v>0</v>
      </c>
      <c r="T65" s="78">
        <f>SUMPRODUCT(LTA!F65:AJ65,LTA!F$101:AJ$101,LTA!F$105:AJ$105)</f>
        <v>51.34</v>
      </c>
      <c r="U65" s="78">
        <f>SUMPRODUCT(LTA!F65:AJ65,LTA!F$102:AJ$102,LTA!F$105:AJ$105)</f>
        <v>459.56999999999994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5.0999999999999996</v>
      </c>
      <c r="AB65" s="117">
        <f>-STOA!P65</f>
        <v>0</v>
      </c>
      <c r="AC65">
        <f t="shared" si="0"/>
        <v>8.4049334996823823</v>
      </c>
      <c r="AD65">
        <f t="shared" si="1"/>
        <v>946.70114600967929</v>
      </c>
      <c r="AE65">
        <f>'IDT-1'!F65</f>
        <v>-22.238</v>
      </c>
      <c r="AF65" s="26"/>
      <c r="AG65">
        <f t="shared" si="2"/>
        <v>924.46314600967935</v>
      </c>
      <c r="AI65" s="75">
        <f>PXIL!J65</f>
        <v>0</v>
      </c>
      <c r="AJ65" s="75">
        <f>PXIL!P65</f>
        <v>0</v>
      </c>
      <c r="AK65" s="75">
        <f>RTM_IEX!J65</f>
        <v>24.03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12.171567305098463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59.031421153432014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221.31903817400331</v>
      </c>
      <c r="P66" s="77">
        <v>74.662871096754358</v>
      </c>
      <c r="Q66" s="77">
        <v>26.59</v>
      </c>
      <c r="R66" s="80">
        <v>18.970000000000002</v>
      </c>
      <c r="S66" s="80">
        <v>0</v>
      </c>
      <c r="T66" s="78">
        <f>SUMPRODUCT(LTA!F66:AJ66,LTA!F$101:AJ$101,LTA!F$105:AJ$105)</f>
        <v>42.2</v>
      </c>
      <c r="U66" s="78">
        <f>SUMPRODUCT(LTA!F66:AJ66,LTA!F$102:AJ$102,LTA!F$105:AJ$105)</f>
        <v>451.27999999999992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5.0999999999999996</v>
      </c>
      <c r="AB66" s="117">
        <f>-STOA!P66</f>
        <v>0</v>
      </c>
      <c r="AC66">
        <f t="shared" si="0"/>
        <v>8.2311231000177347</v>
      </c>
      <c r="AD66">
        <f t="shared" si="1"/>
        <v>927.12377462927032</v>
      </c>
      <c r="AE66">
        <f>'IDT-1'!F66</f>
        <v>-9.8780000000000001</v>
      </c>
      <c r="AF66" s="26"/>
      <c r="AG66">
        <f t="shared" si="2"/>
        <v>917.24577462927027</v>
      </c>
      <c r="AI66" s="75">
        <f>PXIL!J66</f>
        <v>0</v>
      </c>
      <c r="AJ66" s="75">
        <f>PXIL!P66</f>
        <v>0</v>
      </c>
      <c r="AK66" s="75">
        <f>RTM_IEX!J66</f>
        <v>24.03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12.171567305098463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59.100982208870093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221.56229306051995</v>
      </c>
      <c r="P67" s="77">
        <v>74.662871096754358</v>
      </c>
      <c r="Q67" s="77">
        <v>26.59</v>
      </c>
      <c r="R67" s="80">
        <v>18.970000000000002</v>
      </c>
      <c r="S67" s="80">
        <v>0</v>
      </c>
      <c r="T67" s="78">
        <f>SUMPRODUCT(LTA!F67:AJ67,LTA!F$101:AJ$101,LTA!F$105:AJ$105)</f>
        <v>35.019999999999996</v>
      </c>
      <c r="U67" s="78">
        <f>SUMPRODUCT(LTA!F67:AJ67,LTA!F$102:AJ$102,LTA!F$105:AJ$105)</f>
        <v>441.34999999999991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5.0999999999999996</v>
      </c>
      <c r="AB67" s="117">
        <f>-STOA!P67</f>
        <v>0</v>
      </c>
      <c r="AC67">
        <f t="shared" si="0"/>
        <v>7.8718438803069377</v>
      </c>
      <c r="AD67">
        <f t="shared" si="1"/>
        <v>886.65586979093587</v>
      </c>
      <c r="AE67">
        <f>'IDT-1'!F67</f>
        <v>0</v>
      </c>
      <c r="AF67" s="26"/>
      <c r="AG67">
        <f t="shared" si="2"/>
        <v>886.65586979093587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12.171567305098463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59.01757189352579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229.21011724351996</v>
      </c>
      <c r="P68" s="77">
        <v>74.662871096754358</v>
      </c>
      <c r="Q68" s="77">
        <v>26.59</v>
      </c>
      <c r="R68" s="80">
        <v>18.11</v>
      </c>
      <c r="S68" s="80">
        <v>0</v>
      </c>
      <c r="T68" s="78">
        <f>SUMPRODUCT(LTA!F68:AJ68,LTA!F$101:AJ$101,LTA!F$105:AJ$105)</f>
        <v>31.61</v>
      </c>
      <c r="U68" s="78">
        <f>SUMPRODUCT(LTA!F68:AJ68,LTA!F$102:AJ$102,LTA!F$105:AJ$105)</f>
        <v>430.32999999999993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5.0999999999999996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8.0575627223423076</v>
      </c>
      <c r="AD68">
        <f t="shared" ref="AD68:AD98" si="4">SUM(B68:AB68,AI68:AR68)-AC68</f>
        <v>907.57456481655629</v>
      </c>
      <c r="AE68">
        <f>'IDT-1'!F68</f>
        <v>0</v>
      </c>
      <c r="AF68" s="26"/>
      <c r="AG68">
        <f t="shared" ref="AG68:AG98" si="5">SUM(AD68:AF68)</f>
        <v>907.57456481655629</v>
      </c>
      <c r="AI68" s="75">
        <f>PXIL!J68</f>
        <v>0</v>
      </c>
      <c r="AJ68" s="75">
        <f>PXIL!P68</f>
        <v>0</v>
      </c>
      <c r="AK68" s="75">
        <f>RTM_IEX!J68</f>
        <v>28.83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12.171567305098463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76.13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220.47001405740968</v>
      </c>
      <c r="P69" s="77">
        <v>74.662871096754358</v>
      </c>
      <c r="Q69" s="77">
        <v>26.59</v>
      </c>
      <c r="R69" s="80">
        <v>12.16</v>
      </c>
      <c r="S69" s="80">
        <v>0</v>
      </c>
      <c r="T69" s="78">
        <f>SUMPRODUCT(LTA!F69:AJ69,LTA!F$101:AJ$101,LTA!F$105:AJ$105)</f>
        <v>27.64</v>
      </c>
      <c r="U69" s="78">
        <f>SUMPRODUCT(LTA!F69:AJ69,LTA!F$102:AJ$102,LTA!F$105:AJ$105)</f>
        <v>418.32999999999993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3.84</v>
      </c>
      <c r="Z69" s="75">
        <f>IEX!P69</f>
        <v>0</v>
      </c>
      <c r="AA69" s="117">
        <f>STOA!J69</f>
        <v>5.0999999999999996</v>
      </c>
      <c r="AB69" s="117">
        <f>-STOA!P69</f>
        <v>0</v>
      </c>
      <c r="AC69">
        <f t="shared" si="3"/>
        <v>7.9721351816415105</v>
      </c>
      <c r="AD69">
        <f t="shared" si="4"/>
        <v>897.95231727762098</v>
      </c>
      <c r="AE69">
        <f>'IDT-1'!F69</f>
        <v>0</v>
      </c>
      <c r="AF69" s="26"/>
      <c r="AG69">
        <f t="shared" si="5"/>
        <v>897.95231727762098</v>
      </c>
      <c r="AI69" s="75">
        <f>PXIL!J69</f>
        <v>0</v>
      </c>
      <c r="AJ69" s="75">
        <f>PXIL!P69</f>
        <v>0</v>
      </c>
      <c r="AK69" s="75">
        <f>RTM_IEX!J69</f>
        <v>28.83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12.171567305098463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76.13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222.53482793315388</v>
      </c>
      <c r="P70" s="77">
        <v>74.662871096754358</v>
      </c>
      <c r="Q70" s="77">
        <v>26.59</v>
      </c>
      <c r="R70" s="80">
        <v>5.7175344827586203</v>
      </c>
      <c r="S70" s="80">
        <v>0</v>
      </c>
      <c r="T70" s="78">
        <f>SUMPRODUCT(LTA!F70:AJ70,LTA!F$101:AJ$101,LTA!F$105:AJ$105)</f>
        <v>22.86</v>
      </c>
      <c r="U70" s="78">
        <f>SUMPRODUCT(LTA!F70:AJ70,LTA!F$102:AJ$102,LTA!F$105:AJ$105)</f>
        <v>408.67999999999995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19.22</v>
      </c>
      <c r="Z70" s="75">
        <f>IEX!P70</f>
        <v>0</v>
      </c>
      <c r="AA70" s="117">
        <f>STOA!J70</f>
        <v>5.0999999999999996</v>
      </c>
      <c r="AB70" s="117">
        <f>-STOA!P70</f>
        <v>0</v>
      </c>
      <c r="AC70">
        <f t="shared" si="3"/>
        <v>7.9842998471963353</v>
      </c>
      <c r="AD70">
        <f t="shared" si="4"/>
        <v>899.32250097056897</v>
      </c>
      <c r="AE70">
        <f>'IDT-1'!F70</f>
        <v>0</v>
      </c>
      <c r="AF70" s="26"/>
      <c r="AG70">
        <f t="shared" si="5"/>
        <v>899.32250097056897</v>
      </c>
      <c r="AI70" s="75">
        <f>PXIL!J70</f>
        <v>0</v>
      </c>
      <c r="AJ70" s="75">
        <f>PXIL!P70</f>
        <v>0</v>
      </c>
      <c r="AK70" s="75">
        <f>RTM_IEX!J70</f>
        <v>33.64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12.171567305098463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76.13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235.32261881245387</v>
      </c>
      <c r="P71" s="77">
        <v>74.662871096754358</v>
      </c>
      <c r="Q71" s="77">
        <v>26.59</v>
      </c>
      <c r="R71" s="80">
        <v>1.4</v>
      </c>
      <c r="S71" s="80">
        <v>0</v>
      </c>
      <c r="T71" s="78">
        <f>SUMPRODUCT(LTA!F71:AJ71,LTA!F$101:AJ$101,LTA!F$105:AJ$105)</f>
        <v>18.170000000000002</v>
      </c>
      <c r="U71" s="78">
        <f>SUMPRODUCT(LTA!F71:AJ71,LTA!F$102:AJ$102,LTA!F$105:AJ$105)</f>
        <v>400.37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36.520000000000003</v>
      </c>
      <c r="Z71" s="75">
        <f>IEX!P71</f>
        <v>0</v>
      </c>
      <c r="AA71" s="117">
        <f>STOA!J71</f>
        <v>5.18</v>
      </c>
      <c r="AB71" s="117">
        <f>-STOA!P71</f>
        <v>0</v>
      </c>
      <c r="AC71">
        <f t="shared" si="3"/>
        <v>7.8859181034858992</v>
      </c>
      <c r="AD71">
        <f t="shared" si="4"/>
        <v>888.24113911082077</v>
      </c>
      <c r="AE71">
        <f>'IDT-1'!F71</f>
        <v>0</v>
      </c>
      <c r="AF71" s="26"/>
      <c r="AG71">
        <f t="shared" si="5"/>
        <v>888.24113911082077</v>
      </c>
      <c r="AI71" s="75">
        <f>PXIL!J71</f>
        <v>0</v>
      </c>
      <c r="AJ71" s="75">
        <f>PXIL!P71</f>
        <v>0</v>
      </c>
      <c r="AK71" s="75">
        <f>RTM_IEX!J71</f>
        <v>9.61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12.171567305098463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76.13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246.38797737655386</v>
      </c>
      <c r="P72" s="77">
        <v>74.662871096754358</v>
      </c>
      <c r="Q72" s="77">
        <v>26.59</v>
      </c>
      <c r="R72" s="80">
        <v>0</v>
      </c>
      <c r="S72" s="80">
        <v>0</v>
      </c>
      <c r="T72" s="78">
        <f>SUMPRODUCT(LTA!F72:AJ72,LTA!F$101:AJ$101,LTA!F$105:AJ$105)</f>
        <v>12.33</v>
      </c>
      <c r="U72" s="78">
        <f>SUMPRODUCT(LTA!F72:AJ72,LTA!F$102:AJ$102,LTA!F$105:AJ$105)</f>
        <v>394.65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49.01</v>
      </c>
      <c r="Z72" s="75">
        <f>IEX!P72</f>
        <v>0</v>
      </c>
      <c r="AA72" s="117">
        <f>STOA!J72</f>
        <v>5.18</v>
      </c>
      <c r="AB72" s="117">
        <f>-STOA!P72</f>
        <v>0</v>
      </c>
      <c r="AC72">
        <f t="shared" si="3"/>
        <v>8.3174292588499785</v>
      </c>
      <c r="AD72">
        <f t="shared" si="4"/>
        <v>936.84498651955653</v>
      </c>
      <c r="AE72">
        <f>'IDT-1'!F72</f>
        <v>0</v>
      </c>
      <c r="AF72" s="26"/>
      <c r="AG72">
        <f t="shared" si="5"/>
        <v>936.84498651955653</v>
      </c>
      <c r="AI72" s="75">
        <f>PXIL!J72</f>
        <v>0</v>
      </c>
      <c r="AJ72" s="75">
        <f>PXIL!P72</f>
        <v>0</v>
      </c>
      <c r="AK72" s="75">
        <f>RTM_IEX!J72</f>
        <v>48.05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12.171567305098463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69.583431869297641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272.79958581432953</v>
      </c>
      <c r="P73" s="77">
        <v>74.662871096754358</v>
      </c>
      <c r="Q73" s="77">
        <v>26.59</v>
      </c>
      <c r="R73" s="80">
        <v>0</v>
      </c>
      <c r="S73" s="80">
        <v>0</v>
      </c>
      <c r="T73" s="78">
        <f>SUMPRODUCT(LTA!F73:AJ73,LTA!F$101:AJ$101,LTA!F$105:AJ$105)</f>
        <v>6.03</v>
      </c>
      <c r="U73" s="78">
        <f>SUMPRODUCT(LTA!F73:AJ73,LTA!F$102:AJ$102,LTA!F$105:AJ$105)</f>
        <v>394.57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50.93</v>
      </c>
      <c r="Z73" s="75">
        <f>IEX!P73</f>
        <v>0</v>
      </c>
      <c r="AA73" s="117">
        <f>STOA!J73</f>
        <v>5.18</v>
      </c>
      <c r="AB73" s="117">
        <f>-STOA!P73</f>
        <v>0</v>
      </c>
      <c r="AC73">
        <f t="shared" si="3"/>
        <v>8.4529936135522235</v>
      </c>
      <c r="AD73">
        <f t="shared" si="4"/>
        <v>952.11446247192748</v>
      </c>
      <c r="AE73">
        <f>'IDT-1'!F73</f>
        <v>0</v>
      </c>
      <c r="AF73" s="26"/>
      <c r="AG73">
        <f t="shared" si="5"/>
        <v>952.11446247192748</v>
      </c>
      <c r="AI73" s="75">
        <f>PXIL!J73</f>
        <v>0</v>
      </c>
      <c r="AJ73" s="75">
        <f>PXIL!P73</f>
        <v>0</v>
      </c>
      <c r="AK73" s="75">
        <f>RTM_IEX!J73</f>
        <v>48.05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12.171567305098463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73.501672296408202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289.49169221452252</v>
      </c>
      <c r="P74" s="77">
        <v>74.662871096754358</v>
      </c>
      <c r="Q74" s="77">
        <v>26.59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394.57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51.32</v>
      </c>
      <c r="Z74" s="75">
        <f>IEX!P74</f>
        <v>0</v>
      </c>
      <c r="AA74" s="117">
        <f>STOA!J74</f>
        <v>5.18</v>
      </c>
      <c r="AB74" s="117">
        <f>-STOA!P74</f>
        <v>0</v>
      </c>
      <c r="AC74">
        <f t="shared" si="3"/>
        <v>8.6140366656324954</v>
      </c>
      <c r="AD74">
        <f t="shared" si="4"/>
        <v>970.25376624715091</v>
      </c>
      <c r="AE74">
        <f>'IDT-1'!F74</f>
        <v>0</v>
      </c>
      <c r="AF74" s="26"/>
      <c r="AG74">
        <f t="shared" si="5"/>
        <v>970.25376624715091</v>
      </c>
      <c r="AI74" s="75">
        <f>PXIL!J74</f>
        <v>0</v>
      </c>
      <c r="AJ74" s="75">
        <f>PXIL!P74</f>
        <v>0</v>
      </c>
      <c r="AK74" s="75">
        <f>RTM_IEX!J74</f>
        <v>48.05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75.079230280407032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322.21089218825387</v>
      </c>
      <c r="P75" s="77">
        <v>74.662871096754358</v>
      </c>
      <c r="Q75" s="77">
        <v>26.59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394.57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40.79</v>
      </c>
      <c r="Z75" s="75">
        <f>IEX!P75</f>
        <v>0</v>
      </c>
      <c r="AA75" s="117">
        <f>STOA!J75</f>
        <v>5.18</v>
      </c>
      <c r="AB75" s="117">
        <f>-STOA!P75</f>
        <v>0</v>
      </c>
      <c r="AC75">
        <f t="shared" si="3"/>
        <v>8.3769361356605199</v>
      </c>
      <c r="AD75">
        <f t="shared" si="4"/>
        <v>943.547624734853</v>
      </c>
      <c r="AE75">
        <f>'IDT-1'!F75</f>
        <v>0</v>
      </c>
      <c r="AF75" s="26"/>
      <c r="AG75">
        <f t="shared" si="5"/>
        <v>943.547624734853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75.122231113648184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338.95397703267668</v>
      </c>
      <c r="P76" s="77">
        <v>74.662871096754358</v>
      </c>
      <c r="Q76" s="77">
        <v>26.59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394.56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34.6</v>
      </c>
      <c r="Z76" s="75">
        <f>IEX!P76</f>
        <v>0</v>
      </c>
      <c r="AA76" s="117">
        <f>STOA!J76</f>
        <v>5.18</v>
      </c>
      <c r="AB76" s="117">
        <f>-STOA!P76</f>
        <v>0</v>
      </c>
      <c r="AC76">
        <f t="shared" si="3"/>
        <v>8.6756616896239631</v>
      </c>
      <c r="AD76">
        <f t="shared" si="4"/>
        <v>977.19498485855354</v>
      </c>
      <c r="AE76">
        <f>'IDT-1'!F76</f>
        <v>0</v>
      </c>
      <c r="AF76" s="26"/>
      <c r="AG76">
        <f t="shared" si="5"/>
        <v>977.19498485855354</v>
      </c>
      <c r="AI76" s="75">
        <f>PXIL!J76</f>
        <v>0</v>
      </c>
      <c r="AJ76" s="75">
        <f>PXIL!P76</f>
        <v>0</v>
      </c>
      <c r="AK76" s="75">
        <f>RTM_IEX!J76</f>
        <v>24.03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74.825042576077863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337.63208536027668</v>
      </c>
      <c r="P77" s="77">
        <v>74.662871096754358</v>
      </c>
      <c r="Q77" s="77">
        <v>26.59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394.57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30.75</v>
      </c>
      <c r="Z77" s="75">
        <f>IEX!P77</f>
        <v>0</v>
      </c>
      <c r="AA77" s="117">
        <f>STOA!J77</f>
        <v>5.18</v>
      </c>
      <c r="AB77" s="117">
        <f>-STOA!P77</f>
        <v>0</v>
      </c>
      <c r="AC77">
        <f t="shared" si="3"/>
        <v>8.5007257837762253</v>
      </c>
      <c r="AD77">
        <f t="shared" si="4"/>
        <v>957.49084055443109</v>
      </c>
      <c r="AE77">
        <f>'IDT-1'!F77</f>
        <v>0</v>
      </c>
      <c r="AF77" s="26"/>
      <c r="AG77">
        <f t="shared" si="5"/>
        <v>957.49084055443109</v>
      </c>
      <c r="AI77" s="75">
        <f>PXIL!J77</f>
        <v>0</v>
      </c>
      <c r="AJ77" s="75">
        <f>PXIL!P77</f>
        <v>0</v>
      </c>
      <c r="AK77" s="75">
        <f>RTM_IEX!J77</f>
        <v>9.61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74.88712992981749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337.63208536027668</v>
      </c>
      <c r="P78" s="77">
        <v>74.662871096754358</v>
      </c>
      <c r="Q78" s="77">
        <v>26.59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394.57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23.06</v>
      </c>
      <c r="Z78" s="75">
        <f>IEX!P78</f>
        <v>0</v>
      </c>
      <c r="AA78" s="117">
        <f>STOA!J78</f>
        <v>5.18</v>
      </c>
      <c r="AB78" s="117">
        <f>-STOA!P78</f>
        <v>0</v>
      </c>
      <c r="AC78">
        <f t="shared" si="3"/>
        <v>8.4822040653220636</v>
      </c>
      <c r="AD78">
        <f t="shared" si="4"/>
        <v>925.27144962662476</v>
      </c>
      <c r="AE78">
        <f>'IDT-1'!F78</f>
        <v>0</v>
      </c>
      <c r="AF78" s="26"/>
      <c r="AG78">
        <f t="shared" si="5"/>
        <v>925.27144962662476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9.4466210210743693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78.843992515243869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329.02894312940987</v>
      </c>
      <c r="P79" s="77">
        <v>74.662871096754358</v>
      </c>
      <c r="Q79" s="77">
        <v>26.59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396.54999999999995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19.22</v>
      </c>
      <c r="Z79" s="75">
        <f>IEX!P79</f>
        <v>0</v>
      </c>
      <c r="AA79" s="117">
        <f>STOA!J79</f>
        <v>5.18</v>
      </c>
      <c r="AB79" s="117">
        <f>-STOA!P79</f>
        <v>0</v>
      </c>
      <c r="AC79">
        <f t="shared" si="3"/>
        <v>8.4791733643098457</v>
      </c>
      <c r="AD79">
        <f t="shared" si="4"/>
        <v>955.06325439817249</v>
      </c>
      <c r="AE79">
        <f>'IDT-1'!F79</f>
        <v>0</v>
      </c>
      <c r="AF79" s="26"/>
      <c r="AG79">
        <f t="shared" si="5"/>
        <v>955.06325439817249</v>
      </c>
      <c r="AI79" s="75">
        <f>PXIL!J79</f>
        <v>0</v>
      </c>
      <c r="AJ79" s="75">
        <f>PXIL!P79</f>
        <v>0</v>
      </c>
      <c r="AK79" s="75">
        <f>RTM_IEX!J79</f>
        <v>24.02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75.310289588005745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327.90272973920986</v>
      </c>
      <c r="P80" s="77">
        <v>74.662871096754358</v>
      </c>
      <c r="Q80" s="77">
        <v>26.59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396.54999999999995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10.57</v>
      </c>
      <c r="Z80" s="75">
        <f>IEX!P80</f>
        <v>0</v>
      </c>
      <c r="AA80" s="117">
        <f>STOA!J80</f>
        <v>5.18</v>
      </c>
      <c r="AB80" s="117">
        <f>-STOA!P80</f>
        <v>0</v>
      </c>
      <c r="AC80">
        <f t="shared" si="3"/>
        <v>8.301545628015802</v>
      </c>
      <c r="AD80">
        <f t="shared" si="4"/>
        <v>935.05591210105251</v>
      </c>
      <c r="AE80">
        <f>'IDT-1'!F80</f>
        <v>0</v>
      </c>
      <c r="AF80" s="26"/>
      <c r="AG80">
        <f t="shared" si="5"/>
        <v>935.05591210105251</v>
      </c>
      <c r="AI80" s="75">
        <f>PXIL!J80</f>
        <v>0</v>
      </c>
      <c r="AJ80" s="75">
        <f>PXIL!P80</f>
        <v>0</v>
      </c>
      <c r="AK80" s="75">
        <f>RTM_IEX!J80</f>
        <v>14.42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327.90272973920986</v>
      </c>
      <c r="P81" s="77">
        <v>74.662871096754358</v>
      </c>
      <c r="Q81" s="77">
        <v>26.59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396.53999999999996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5.18</v>
      </c>
      <c r="AB81" s="117">
        <f>-STOA!P81</f>
        <v>0</v>
      </c>
      <c r="AC81">
        <f t="shared" si="3"/>
        <v>8.0312950796413514</v>
      </c>
      <c r="AD81">
        <f t="shared" si="4"/>
        <v>904.61587306142121</v>
      </c>
      <c r="AE81">
        <f>'IDT-1'!F81</f>
        <v>0</v>
      </c>
      <c r="AF81" s="26"/>
      <c r="AG81">
        <f t="shared" si="5"/>
        <v>904.61587306142121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304.22949181830984</v>
      </c>
      <c r="P82" s="77">
        <v>74.662871096754358</v>
      </c>
      <c r="Q82" s="77">
        <v>26.59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396.55999999999995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5.18</v>
      </c>
      <c r="AB82" s="117">
        <f>-STOA!P82</f>
        <v>0</v>
      </c>
      <c r="AC82">
        <f t="shared" si="3"/>
        <v>7.8231465859374305</v>
      </c>
      <c r="AD82">
        <f t="shared" si="4"/>
        <v>881.17078363422502</v>
      </c>
      <c r="AE82">
        <f>'IDT-1'!F82</f>
        <v>0</v>
      </c>
      <c r="AF82" s="26"/>
      <c r="AG82">
        <f t="shared" si="5"/>
        <v>881.17078363422502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67.828905579697022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289.40329515754252</v>
      </c>
      <c r="P83" s="77">
        <v>74.662871096754358</v>
      </c>
      <c r="Q83" s="77">
        <v>26.59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396.4799999999999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5.18</v>
      </c>
      <c r="AB83" s="117">
        <f>-STOA!P83</f>
        <v>0</v>
      </c>
      <c r="AC83">
        <f t="shared" si="3"/>
        <v>8.0315115253118243</v>
      </c>
      <c r="AD83">
        <f t="shared" si="4"/>
        <v>824.28512761378045</v>
      </c>
      <c r="AE83">
        <f>'IDT-1'!F83</f>
        <v>0</v>
      </c>
      <c r="AF83" s="26"/>
      <c r="AG83">
        <f t="shared" si="5"/>
        <v>824.28512761378045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67.804644262396579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273.3197380663425</v>
      </c>
      <c r="P84" s="77">
        <v>74.662871096754358</v>
      </c>
      <c r="Q84" s="77">
        <v>26.59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396.4799999999999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5.18</v>
      </c>
      <c r="AB84" s="117">
        <f>-STOA!P84</f>
        <v>0</v>
      </c>
      <c r="AC84">
        <f t="shared" si="3"/>
        <v>7.5346376224292086</v>
      </c>
      <c r="AD84">
        <f t="shared" si="4"/>
        <v>848.67418310816265</v>
      </c>
      <c r="AE84">
        <f>'IDT-1'!F84</f>
        <v>-11.505000000000001</v>
      </c>
      <c r="AF84" s="26"/>
      <c r="AG84">
        <f t="shared" si="5"/>
        <v>837.16918310816266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72.202291757066106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265.18655935772807</v>
      </c>
      <c r="P85" s="77">
        <v>74.662871096754358</v>
      </c>
      <c r="Q85" s="77">
        <v>26.59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394.7999999999999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5.18</v>
      </c>
      <c r="AB85" s="117">
        <f>-STOA!P85</f>
        <v>0</v>
      </c>
      <c r="AC85">
        <f t="shared" si="3"/>
        <v>7.8243497935899153</v>
      </c>
      <c r="AD85">
        <f t="shared" si="4"/>
        <v>804.96893972305691</v>
      </c>
      <c r="AE85">
        <f>'IDT-1'!F85</f>
        <v>-32.534999999999997</v>
      </c>
      <c r="AF85" s="26"/>
      <c r="AG85">
        <f t="shared" si="5"/>
        <v>772.43393972305694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-38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74.174787164701186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257.87410782012813</v>
      </c>
      <c r="P86" s="77">
        <v>74.662871096754358</v>
      </c>
      <c r="Q86" s="77">
        <v>26.59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394.82999999999993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5.18</v>
      </c>
      <c r="AB86" s="117">
        <f>-STOA!P86</f>
        <v>0</v>
      </c>
      <c r="AC86">
        <f t="shared" si="3"/>
        <v>7.5734252466357326</v>
      </c>
      <c r="AD86">
        <f t="shared" si="4"/>
        <v>822.90990814004635</v>
      </c>
      <c r="AE86">
        <f>'IDT-1'!F86</f>
        <v>-49.209000000000003</v>
      </c>
      <c r="AF86" s="26"/>
      <c r="AG86">
        <f t="shared" si="5"/>
        <v>773.70090814004629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74.387947633281598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243.2936227542522</v>
      </c>
      <c r="P87" s="77">
        <v>74.662871096754358</v>
      </c>
      <c r="Q87" s="77">
        <v>26.59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345.41999999999996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5.18</v>
      </c>
      <c r="AB87" s="117">
        <f>-STOA!P87</f>
        <v>0</v>
      </c>
      <c r="AC87">
        <f t="shared" si="3"/>
        <v>7.1009660654014848</v>
      </c>
      <c r="AD87">
        <f t="shared" si="4"/>
        <v>749.60504272398498</v>
      </c>
      <c r="AE87">
        <f>'IDT-1'!F87</f>
        <v>-9.2629999999999999</v>
      </c>
      <c r="AF87" s="26"/>
      <c r="AG87">
        <f t="shared" si="5"/>
        <v>740.34204272398495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79.060085816317368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235.70952578954021</v>
      </c>
      <c r="P88" s="77">
        <v>74.662871096754358</v>
      </c>
      <c r="Q88" s="77">
        <v>26.59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345.41999999999996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5.18</v>
      </c>
      <c r="AB88" s="117">
        <f>-STOA!P88</f>
        <v>0</v>
      </c>
      <c r="AC88">
        <f t="shared" si="3"/>
        <v>7.0309501905117573</v>
      </c>
      <c r="AD88">
        <f t="shared" si="4"/>
        <v>751.76309981719862</v>
      </c>
      <c r="AE88">
        <f>'IDT-1'!F88</f>
        <v>-16.234000000000002</v>
      </c>
      <c r="AF88" s="26"/>
      <c r="AG88">
        <f t="shared" si="5"/>
        <v>735.52909981719858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82.994638500596707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231.81886395404024</v>
      </c>
      <c r="P89" s="77">
        <v>74.662871096754358</v>
      </c>
      <c r="Q89" s="77">
        <v>26.59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345.39999999999992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5.18</v>
      </c>
      <c r="AB89" s="117">
        <f>-STOA!P89</f>
        <v>0</v>
      </c>
      <c r="AC89">
        <f t="shared" si="3"/>
        <v>7.0311604299810151</v>
      </c>
      <c r="AD89">
        <f t="shared" si="4"/>
        <v>751.78678042650859</v>
      </c>
      <c r="AE89">
        <f>'IDT-1'!F89</f>
        <v>-10.342000000000001</v>
      </c>
      <c r="AF89" s="26"/>
      <c r="AG89">
        <f t="shared" si="5"/>
        <v>741.4447804265086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76.167301089262679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225.25876949104023</v>
      </c>
      <c r="P90" s="77">
        <v>74.662871096754358</v>
      </c>
      <c r="Q90" s="77">
        <v>26.59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345.39999999999992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5.18</v>
      </c>
      <c r="AB90" s="117">
        <f>-STOA!P90</f>
        <v>0</v>
      </c>
      <c r="AC90">
        <f t="shared" si="3"/>
        <v>7.1796948551527358</v>
      </c>
      <c r="AD90">
        <f t="shared" si="4"/>
        <v>708.25081412700285</v>
      </c>
      <c r="AE90">
        <f>'IDT-1'!F90</f>
        <v>-1.1020000000000001</v>
      </c>
      <c r="AF90" s="26"/>
      <c r="AG90">
        <f t="shared" si="5"/>
        <v>707.14881412700288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67.875758972864148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220.71773328046478</v>
      </c>
      <c r="P91" s="77">
        <v>74.662871096754358</v>
      </c>
      <c r="Q91" s="77">
        <v>26.59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373.63999999999993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-14</v>
      </c>
      <c r="AA91" s="117">
        <f>STOA!J91</f>
        <v>5.28</v>
      </c>
      <c r="AB91" s="117">
        <f>-STOA!P91</f>
        <v>0</v>
      </c>
      <c r="AC91">
        <f t="shared" si="3"/>
        <v>7.1297194879092629</v>
      </c>
      <c r="AD91">
        <f t="shared" si="4"/>
        <v>744.80821116727236</v>
      </c>
      <c r="AE91">
        <f>'IDT-1'!F91</f>
        <v>-17.603999999999999</v>
      </c>
      <c r="AF91" s="26"/>
      <c r="AG91">
        <f t="shared" si="5"/>
        <v>727.20421116727232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66.460287577754059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220.71773328046478</v>
      </c>
      <c r="P92" s="77">
        <v>74.662871096754358</v>
      </c>
      <c r="Q92" s="77">
        <v>26.59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394.65999999999991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5.28</v>
      </c>
      <c r="AB92" s="117">
        <f>-STOA!P92</f>
        <v>0</v>
      </c>
      <c r="AC92">
        <f t="shared" si="3"/>
        <v>7.4176549974208337</v>
      </c>
      <c r="AD92">
        <f t="shared" si="4"/>
        <v>751.12480426265074</v>
      </c>
      <c r="AE92">
        <f>'IDT-1'!F92</f>
        <v>-92.804000000000002</v>
      </c>
      <c r="AF92" s="26"/>
      <c r="AG92">
        <f t="shared" si="5"/>
        <v>658.32080426265077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-42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9.6459021035848949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66.198986226019471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216.09734062875219</v>
      </c>
      <c r="P93" s="77">
        <v>74.662871096754358</v>
      </c>
      <c r="Q93" s="77">
        <v>26.59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394.74999999999994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5.28</v>
      </c>
      <c r="AB93" s="117">
        <f>-STOA!P93</f>
        <v>0</v>
      </c>
      <c r="AC93">
        <f t="shared" si="3"/>
        <v>7.1072768804849762</v>
      </c>
      <c r="AD93">
        <f t="shared" si="4"/>
        <v>800.53782317462583</v>
      </c>
      <c r="AE93">
        <f>'IDT-1'!F93</f>
        <v>-101.977</v>
      </c>
      <c r="AF93" s="26"/>
      <c r="AG93">
        <f t="shared" si="5"/>
        <v>698.56082317462585</v>
      </c>
      <c r="AI93" s="75">
        <f>PXIL!J93</f>
        <v>0</v>
      </c>
      <c r="AJ93" s="75">
        <f>PXIL!P93</f>
        <v>0</v>
      </c>
      <c r="AK93" s="75">
        <f>RTM_IEX!J93</f>
        <v>14.42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66.26960820210985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215.82776278366481</v>
      </c>
      <c r="P94" s="77">
        <v>74.662871096754358</v>
      </c>
      <c r="Q94" s="77">
        <v>26.59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373.57999999999993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5.28</v>
      </c>
      <c r="AB94" s="117">
        <f>-STOA!P94</f>
        <v>0</v>
      </c>
      <c r="AC94">
        <f t="shared" si="3"/>
        <v>7.1696850234989338</v>
      </c>
      <c r="AD94">
        <f t="shared" si="4"/>
        <v>727.21212436412839</v>
      </c>
      <c r="AE94">
        <f>'IDT-1'!F94</f>
        <v>-63.908999999999999</v>
      </c>
      <c r="AF94" s="26"/>
      <c r="AG94">
        <f t="shared" si="5"/>
        <v>663.30312436412839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72.471896211483582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213.20495129976572</v>
      </c>
      <c r="P95" s="77">
        <v>74.662871096754358</v>
      </c>
      <c r="Q95" s="77">
        <v>26.59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345.22999999999996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5.28</v>
      </c>
      <c r="AB95" s="117">
        <f>-STOA!P95</f>
        <v>0</v>
      </c>
      <c r="AC95">
        <f t="shared" si="3"/>
        <v>6.9517044169231115</v>
      </c>
      <c r="AD95">
        <f t="shared" si="4"/>
        <v>702.65958149617893</v>
      </c>
      <c r="AE95">
        <f>'IDT-1'!F95</f>
        <v>-54.24</v>
      </c>
      <c r="AF95" s="26"/>
      <c r="AG95">
        <f t="shared" si="5"/>
        <v>648.41958149617892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72.955639922532725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213.20495129976572</v>
      </c>
      <c r="P96" s="77">
        <v>74.662871096754358</v>
      </c>
      <c r="Q96" s="77">
        <v>26.59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345.28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5.28</v>
      </c>
      <c r="AB96" s="117">
        <f>-STOA!P96</f>
        <v>0</v>
      </c>
      <c r="AC96">
        <f t="shared" si="3"/>
        <v>7.0451826368022967</v>
      </c>
      <c r="AD96">
        <f t="shared" si="4"/>
        <v>693.09984698734888</v>
      </c>
      <c r="AE96">
        <f>'IDT-1'!F96</f>
        <v>-55.933999999999997</v>
      </c>
      <c r="AF96" s="26"/>
      <c r="AG96">
        <f t="shared" si="5"/>
        <v>637.16584698734891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53.834597399098215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194.35724837047727</v>
      </c>
      <c r="P97" s="77">
        <v>33.631830104484116</v>
      </c>
      <c r="Q97" s="77">
        <v>8.6499999999999986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345.24999999999994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5.28</v>
      </c>
      <c r="AB97" s="117">
        <f>-STOA!P97</f>
        <v>0</v>
      </c>
      <c r="AC97">
        <f t="shared" si="3"/>
        <v>6.0142859656424488</v>
      </c>
      <c r="AD97">
        <f t="shared" si="4"/>
        <v>617.16095721351542</v>
      </c>
      <c r="AE97">
        <f>'IDT-1'!F97</f>
        <v>-8.0500000000000007</v>
      </c>
      <c r="AF97" s="26"/>
      <c r="AG97">
        <f t="shared" si="5"/>
        <v>609.11095721351546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50.889660553927591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194.35724837047727</v>
      </c>
      <c r="P98" s="77">
        <v>33.631830104484116</v>
      </c>
      <c r="Q98" s="77">
        <v>8.6499999999999986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345.22999999999996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5.28</v>
      </c>
      <c r="AB98" s="117">
        <f>-STOA!P98</f>
        <v>0</v>
      </c>
      <c r="AC98">
        <f t="shared" si="3"/>
        <v>5.9881945214049477</v>
      </c>
      <c r="AD98">
        <f t="shared" si="4"/>
        <v>614.2221118125824</v>
      </c>
      <c r="AE98">
        <f>'IDT-1'!F98</f>
        <v>-15.23</v>
      </c>
      <c r="AF98" s="26"/>
      <c r="AG98">
        <f t="shared" si="5"/>
        <v>598.99211181258238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0.28616950166121474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1.5910428666743908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5.5370948752398368</v>
      </c>
      <c r="P99" s="77">
        <f t="shared" si="6"/>
        <v>1.5487528970987399</v>
      </c>
      <c r="Q99" s="77">
        <f t="shared" si="6"/>
        <v>0.5350049999999994</v>
      </c>
      <c r="R99" s="80">
        <f>SUM(R3:R98)/4000</f>
        <v>0.18770996849762461</v>
      </c>
      <c r="S99" s="80">
        <f t="shared" si="6"/>
        <v>0</v>
      </c>
      <c r="T99" s="78">
        <f t="shared" si="6"/>
        <v>0.68734500000000009</v>
      </c>
      <c r="U99" s="78">
        <f t="shared" si="6"/>
        <v>9.8764550000000018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0.28802249999999996</v>
      </c>
      <c r="Z99" s="75">
        <f t="shared" si="6"/>
        <v>-2.9475000000000001E-2</v>
      </c>
      <c r="AA99" s="117">
        <f t="shared" si="6"/>
        <v>0.12492000000000013</v>
      </c>
      <c r="AB99" s="117">
        <f t="shared" si="6"/>
        <v>0</v>
      </c>
      <c r="AC99">
        <f t="shared" si="6"/>
        <v>0.18776871095102668</v>
      </c>
      <c r="AD99">
        <f t="shared" si="6"/>
        <v>20.323483898220786</v>
      </c>
      <c r="AE99">
        <f t="shared" si="6"/>
        <v>-0.22358374999999994</v>
      </c>
      <c r="AG99">
        <f t="shared" si="6"/>
        <v>20.099900148220797</v>
      </c>
      <c r="AI99">
        <f t="shared" si="6"/>
        <v>0</v>
      </c>
      <c r="AJ99">
        <f t="shared" si="6"/>
        <v>0</v>
      </c>
      <c r="AK99">
        <f t="shared" si="6"/>
        <v>0.25996000000000002</v>
      </c>
      <c r="AL99">
        <f t="shared" si="6"/>
        <v>-0.38174999999999998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44891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84.338413135218644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0.94924650031343616</v>
      </c>
      <c r="AD3">
        <f>SUM(B3:AB3,AI3:AR3)-AC3</f>
        <v>106.91967398984976</v>
      </c>
      <c r="AE3">
        <f>'IDT-1'!E3</f>
        <v>0</v>
      </c>
      <c r="AF3" s="26"/>
      <c r="AG3">
        <f>SUM(AD3:AF3)+AT3</f>
        <v>106.91967398984976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84.338413135218644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0.94924650031343616</v>
      </c>
      <c r="AD4">
        <f t="shared" ref="AD4:AD67" si="1">SUM(B4:AB4,AI4:AR4)-AC4</f>
        <v>106.91967398984976</v>
      </c>
      <c r="AE4">
        <f>'IDT-1'!E4</f>
        <v>0</v>
      </c>
      <c r="AF4" s="26"/>
      <c r="AG4">
        <f t="shared" ref="AG4:AG67" si="2">SUM(AD4:AF4)+AT4</f>
        <v>106.91967398984976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84.338413135218644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1.0380277755353893</v>
      </c>
      <c r="AD5">
        <f t="shared" si="1"/>
        <v>96.830892714627808</v>
      </c>
      <c r="AE5">
        <f>'IDT-1'!E5</f>
        <v>0</v>
      </c>
      <c r="AF5" s="26"/>
      <c r="AG5">
        <f t="shared" si="2"/>
        <v>96.830892714627808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84.338413135218644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1.0380277755353893</v>
      </c>
      <c r="AD6">
        <f t="shared" si="1"/>
        <v>96.830892714627808</v>
      </c>
      <c r="AE6">
        <f>'IDT-1'!E6</f>
        <v>0</v>
      </c>
      <c r="AF6" s="26"/>
      <c r="AG6">
        <f t="shared" si="2"/>
        <v>96.830892714627808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84.878451171161714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1.4422958487504778</v>
      </c>
      <c r="AD7">
        <f t="shared" si="1"/>
        <v>51.966662677355785</v>
      </c>
      <c r="AE7">
        <f>'IDT-1'!E7</f>
        <v>0</v>
      </c>
      <c r="AF7" s="26"/>
      <c r="AG7">
        <f t="shared" si="2"/>
        <v>51.966662677355785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84.87843799931089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1.1315612695613544</v>
      </c>
      <c r="AD8">
        <f t="shared" si="1"/>
        <v>87.277384084694077</v>
      </c>
      <c r="AE8">
        <f>'IDT-1'!E8</f>
        <v>0</v>
      </c>
      <c r="AF8" s="26"/>
      <c r="AG8">
        <f t="shared" si="2"/>
        <v>87.277384084694077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84.878451171161714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1.0427873306334221</v>
      </c>
      <c r="AD9">
        <f t="shared" si="1"/>
        <v>97.366991693397139</v>
      </c>
      <c r="AE9">
        <f>'IDT-1'!E9</f>
        <v>0</v>
      </c>
      <c r="AF9" s="26"/>
      <c r="AG9">
        <f t="shared" si="2"/>
        <v>97.366991693397139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85.388446685775364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1.0472752911620222</v>
      </c>
      <c r="AD10">
        <f t="shared" si="1"/>
        <v>97.872499247482182</v>
      </c>
      <c r="AE10">
        <f>'IDT-1'!E10</f>
        <v>0</v>
      </c>
      <c r="AF10" s="26"/>
      <c r="AG10">
        <f t="shared" si="2"/>
        <v>97.872499247482182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85.388459857626188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1.4467911455730988</v>
      </c>
      <c r="AD11">
        <f t="shared" si="1"/>
        <v>52.472996564921928</v>
      </c>
      <c r="AE11">
        <f>'IDT-1'!E11</f>
        <v>0</v>
      </c>
      <c r="AF11" s="26"/>
      <c r="AG11">
        <f t="shared" si="2"/>
        <v>52.472996564921928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85.40828168577535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1.0474498391620222</v>
      </c>
      <c r="AD12">
        <f t="shared" si="1"/>
        <v>97.892159699482164</v>
      </c>
      <c r="AE12">
        <f>'IDT-1'!E12</f>
        <v>0</v>
      </c>
      <c r="AF12" s="26"/>
      <c r="AG12">
        <f t="shared" si="2"/>
        <v>97.892159699482164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85.502677221222854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1.1370545747141796</v>
      </c>
      <c r="AD13">
        <f t="shared" si="1"/>
        <v>87.896130001453216</v>
      </c>
      <c r="AE13">
        <f>'IDT-1'!E13</f>
        <v>0</v>
      </c>
      <c r="AF13" s="26"/>
      <c r="AG13">
        <f t="shared" si="2"/>
        <v>87.896130001453216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85.432664049372022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1.1364384588018923</v>
      </c>
      <c r="AD14">
        <f t="shared" si="1"/>
        <v>87.826732945514678</v>
      </c>
      <c r="AE14">
        <f>'IDT-1'!E14</f>
        <v>0</v>
      </c>
      <c r="AF14" s="26"/>
      <c r="AG14">
        <f t="shared" si="2"/>
        <v>87.826732945514678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85.442664911773036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1.4472609296678574</v>
      </c>
      <c r="AD15">
        <f t="shared" si="1"/>
        <v>52.525911337049727</v>
      </c>
      <c r="AE15">
        <f>'IDT-1'!E15</f>
        <v>0</v>
      </c>
      <c r="AF15" s="26"/>
      <c r="AG15">
        <f t="shared" si="2"/>
        <v>52.525911337049727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85.442647628582549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1.0477450390769916</v>
      </c>
      <c r="AD16">
        <f t="shared" si="1"/>
        <v>97.925409944450109</v>
      </c>
      <c r="AE16">
        <f>'IDT-1'!E16</f>
        <v>0</v>
      </c>
      <c r="AF16" s="26"/>
      <c r="AG16">
        <f t="shared" si="2"/>
        <v>97.925409944450109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85.562664911773027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1.1819731040019976</v>
      </c>
      <c r="AD17">
        <f t="shared" si="1"/>
        <v>82.911199162715576</v>
      </c>
      <c r="AE17">
        <f>'IDT-1'!E17</f>
        <v>0</v>
      </c>
      <c r="AF17" s="26"/>
      <c r="AG17">
        <f t="shared" si="2"/>
        <v>82.911199162715576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85.442647628582549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1.1809169519099214</v>
      </c>
      <c r="AD18">
        <f t="shared" si="1"/>
        <v>82.792238031617174</v>
      </c>
      <c r="AE18">
        <f>'IDT-1'!E18</f>
        <v>0</v>
      </c>
      <c r="AF18" s="26"/>
      <c r="AG18">
        <f t="shared" si="2"/>
        <v>82.792238031617174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85.013609861711885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1.4878758828382956</v>
      </c>
      <c r="AD19">
        <f t="shared" si="1"/>
        <v>47.056241333818136</v>
      </c>
      <c r="AE19">
        <f>'IDT-1'!E19</f>
        <v>0</v>
      </c>
      <c r="AF19" s="26"/>
      <c r="AG19">
        <f t="shared" si="2"/>
        <v>47.056241333818136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84.35358413521864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0.94938000511343612</v>
      </c>
      <c r="AD20">
        <f t="shared" si="1"/>
        <v>106.93471148504975</v>
      </c>
      <c r="AE20">
        <f>'IDT-1'!E20</f>
        <v>0</v>
      </c>
      <c r="AF20" s="26"/>
      <c r="AG20">
        <f t="shared" si="2"/>
        <v>106.93471148504975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84.353750869113284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1.1269440228156153</v>
      </c>
      <c r="AD21">
        <f t="shared" si="1"/>
        <v>86.75731420124221</v>
      </c>
      <c r="AE21">
        <f>'IDT-1'!E21</f>
        <v>0</v>
      </c>
      <c r="AF21" s="26"/>
      <c r="AG21">
        <f t="shared" si="2"/>
        <v>86.75731420124221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84.953020830370008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1.1322175984746745</v>
      </c>
      <c r="AD22">
        <f t="shared" si="1"/>
        <v>87.351310586839887</v>
      </c>
      <c r="AE22">
        <f>'IDT-1'!E22</f>
        <v>0</v>
      </c>
      <c r="AF22" s="26"/>
      <c r="AG22">
        <f t="shared" si="2"/>
        <v>87.351310586839887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85.900148222518126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1.4512867828024141</v>
      </c>
      <c r="AD23">
        <f t="shared" si="1"/>
        <v>52.97936879466026</v>
      </c>
      <c r="AE23">
        <f>'IDT-1'!E23</f>
        <v>0</v>
      </c>
      <c r="AF23" s="26"/>
      <c r="AG23">
        <f t="shared" si="2"/>
        <v>52.97936879466026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87.398852485649257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1.0649596418191787</v>
      </c>
      <c r="AD24">
        <f t="shared" si="1"/>
        <v>99.864400198774632</v>
      </c>
      <c r="AE24">
        <f>'IDT-1'!E24</f>
        <v>0</v>
      </c>
      <c r="AF24" s="26"/>
      <c r="AG24">
        <f t="shared" si="2"/>
        <v>99.864400198774632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88.688632285027779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1.2094816168866396</v>
      </c>
      <c r="AD25">
        <f t="shared" si="1"/>
        <v>86.009658023085692</v>
      </c>
      <c r="AE25">
        <f>'IDT-1'!E25</f>
        <v>0</v>
      </c>
      <c r="AF25" s="26"/>
      <c r="AG25">
        <f t="shared" si="2"/>
        <v>86.009658023085692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89.98465110862017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1.2208865825342525</v>
      </c>
      <c r="AD26">
        <f t="shared" si="1"/>
        <v>87.294271881030468</v>
      </c>
      <c r="AE26">
        <f>'IDT-1'!E26</f>
        <v>0</v>
      </c>
      <c r="AF26" s="26"/>
      <c r="AG26">
        <f t="shared" si="2"/>
        <v>87.294271881030468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92.754208581172861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1.4228212387366226</v>
      </c>
      <c r="AD27">
        <f t="shared" si="1"/>
        <v>69.861894697380791</v>
      </c>
      <c r="AE27">
        <f>'IDT-1'!E27</f>
        <v>0</v>
      </c>
      <c r="AF27" s="26"/>
      <c r="AG27">
        <f t="shared" si="2"/>
        <v>69.861894697380791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94.88850219587286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1.0420872840471933</v>
      </c>
      <c r="AD28">
        <f t="shared" si="1"/>
        <v>117.37692226677021</v>
      </c>
      <c r="AE28">
        <f>'IDT-1'!E28</f>
        <v>0</v>
      </c>
      <c r="AF28" s="26"/>
      <c r="AG28">
        <f t="shared" si="2"/>
        <v>117.37692226677021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18.659147439119113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95.176379476215658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1.2574062640789685</v>
      </c>
      <c r="AD29">
        <f t="shared" si="1"/>
        <v>91.40771601138529</v>
      </c>
      <c r="AE29">
        <f>'IDT-1'!E29</f>
        <v>0</v>
      </c>
      <c r="AF29" s="26"/>
      <c r="AG29">
        <f t="shared" si="2"/>
        <v>91.40771601138529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95.176379476215658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1.2516057666147204</v>
      </c>
      <c r="AD30">
        <f t="shared" si="1"/>
        <v>90.75436906973043</v>
      </c>
      <c r="AE30">
        <f>'IDT-1'!E30</f>
        <v>0</v>
      </c>
      <c r="AF30" s="26"/>
      <c r="AG30">
        <f t="shared" si="2"/>
        <v>90.75436906973043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18.659147439119113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95.126379476215661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1.3013569016899451</v>
      </c>
      <c r="AD31">
        <f t="shared" si="1"/>
        <v>86.313765373774316</v>
      </c>
      <c r="AE31">
        <f>'IDT-1'!E31</f>
        <v>0</v>
      </c>
      <c r="AF31" s="26"/>
      <c r="AG31">
        <f t="shared" si="2"/>
        <v>86.313765373774316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18.659147439119113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95.136296476215648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1.0351003456240855</v>
      </c>
      <c r="AD32">
        <f t="shared" si="1"/>
        <v>116.58993892984016</v>
      </c>
      <c r="AE32">
        <f>'IDT-1'!E32</f>
        <v>0</v>
      </c>
      <c r="AF32" s="26"/>
      <c r="AG32">
        <f t="shared" si="2"/>
        <v>116.58993892984016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18.659147439119113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95.03942747621565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1.3005917240899452</v>
      </c>
      <c r="AD33">
        <f t="shared" si="1"/>
        <v>86.227578551374307</v>
      </c>
      <c r="AE33">
        <f>'IDT-1'!E33</f>
        <v>0</v>
      </c>
      <c r="AF33" s="26"/>
      <c r="AG33">
        <f t="shared" si="2"/>
        <v>86.227578551374307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2.0995953601294848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18.659147439119113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92.35619716901563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1.0106354717207253</v>
      </c>
      <c r="AD34">
        <f t="shared" si="1"/>
        <v>113.8343044965435</v>
      </c>
      <c r="AE34">
        <f>'IDT-1'!E34</f>
        <v>0</v>
      </c>
      <c r="AF34" s="26"/>
      <c r="AG34">
        <f t="shared" si="2"/>
        <v>113.8343044965435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89.927347445615638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0.98346109669055715</v>
      </c>
      <c r="AD35">
        <f t="shared" si="1"/>
        <v>110.77348170905456</v>
      </c>
      <c r="AE35">
        <f>'IDT-1'!E35</f>
        <v>0</v>
      </c>
      <c r="AF35" s="26"/>
      <c r="AG35">
        <f t="shared" si="2"/>
        <v>110.77348170905456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1.6646053977221078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88.342651987515652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1.3208129658779053</v>
      </c>
      <c r="AD36">
        <f t="shared" si="1"/>
        <v>68.416444419359863</v>
      </c>
      <c r="AE36">
        <f>'IDT-1'!E36</f>
        <v>0</v>
      </c>
      <c r="AF36" s="26"/>
      <c r="AG36">
        <f t="shared" si="2"/>
        <v>68.416444419359863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1.6646053977221078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86.707660613215623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1.1204359408962521</v>
      </c>
      <c r="AD37">
        <f t="shared" si="1"/>
        <v>126.20183007004148</v>
      </c>
      <c r="AE37">
        <f>'IDT-1'!E37</f>
        <v>0</v>
      </c>
      <c r="AF37" s="26"/>
      <c r="AG37">
        <f t="shared" si="2"/>
        <v>126.20183007004148</v>
      </c>
      <c r="AI37" s="75">
        <f>PXIL!K37</f>
        <v>0</v>
      </c>
      <c r="AJ37" s="75">
        <f>PXIL!Q37</f>
        <v>0</v>
      </c>
      <c r="AK37" s="75">
        <f>RTM_IEX!K37</f>
        <v>19.22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1.6646053977221078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86.108364460915624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0.94602613475601216</v>
      </c>
      <c r="AD38">
        <f t="shared" si="1"/>
        <v>106.55694372388173</v>
      </c>
      <c r="AE38">
        <f>'IDT-1'!E38</f>
        <v>0</v>
      </c>
      <c r="AF38" s="26"/>
      <c r="AG38">
        <f t="shared" si="2"/>
        <v>106.55694372388173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2.0995953601294848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84.513378418915636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1.1049541692555971</v>
      </c>
      <c r="AD39">
        <f t="shared" si="1"/>
        <v>124.45801960978953</v>
      </c>
      <c r="AE39">
        <f>'IDT-1'!E39</f>
        <v>0</v>
      </c>
      <c r="AF39" s="26"/>
      <c r="AG39">
        <f t="shared" si="2"/>
        <v>124.45801960978953</v>
      </c>
      <c r="AI39" s="75">
        <f>PXIL!K39</f>
        <v>0</v>
      </c>
      <c r="AJ39" s="75">
        <f>PXIL!Q39</f>
        <v>0</v>
      </c>
      <c r="AK39" s="75">
        <f>RTM_IEX!K39</f>
        <v>19.22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2.0995953601294848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18.659147439119113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84.513378418915636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1.0261866667198454</v>
      </c>
      <c r="AD40">
        <f t="shared" si="1"/>
        <v>115.58593455144438</v>
      </c>
      <c r="AE40">
        <f>'IDT-1'!E40</f>
        <v>0</v>
      </c>
      <c r="AF40" s="26"/>
      <c r="AG40">
        <f t="shared" si="2"/>
        <v>115.58593455144438</v>
      </c>
      <c r="AI40" s="75">
        <f>PXIL!K40</f>
        <v>0</v>
      </c>
      <c r="AJ40" s="75">
        <f>PXIL!Q40</f>
        <v>0</v>
      </c>
      <c r="AK40" s="75">
        <f>RTM_IEX!K40</f>
        <v>9.61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2.0995953601294848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18.659147439119113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83.905013996915628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1.2913901606940579</v>
      </c>
      <c r="AD41">
        <f t="shared" si="1"/>
        <v>65.102366635470162</v>
      </c>
      <c r="AE41">
        <f>'IDT-1'!E41</f>
        <v>0</v>
      </c>
      <c r="AF41" s="26"/>
      <c r="AG41">
        <f t="shared" si="2"/>
        <v>65.102366635470162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-40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2.1004158580537844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18.659147439119113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83.945013996915634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1.1903282801879791</v>
      </c>
      <c r="AD42">
        <f t="shared" si="1"/>
        <v>134.07424901390056</v>
      </c>
      <c r="AE42">
        <f>'IDT-1'!E42</f>
        <v>0</v>
      </c>
      <c r="AF42" s="26"/>
      <c r="AG42">
        <f t="shared" si="2"/>
        <v>134.07424901390056</v>
      </c>
      <c r="AI42" s="75">
        <f>PXIL!K42</f>
        <v>0</v>
      </c>
      <c r="AJ42" s="75">
        <f>PXIL!Q42</f>
        <v>0</v>
      </c>
      <c r="AK42" s="75">
        <f>RTM_IEX!K42</f>
        <v>28.83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2.1004158580537844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18.659147439119113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83.945204749048571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1.0211939588067489</v>
      </c>
      <c r="AD43">
        <f t="shared" si="1"/>
        <v>115.02357408741472</v>
      </c>
      <c r="AE43">
        <f>'IDT-1'!E43</f>
        <v>0</v>
      </c>
      <c r="AF43" s="26"/>
      <c r="AG43">
        <f t="shared" si="2"/>
        <v>115.02357408741472</v>
      </c>
      <c r="AI43" s="75">
        <f>PXIL!K43</f>
        <v>0</v>
      </c>
      <c r="AJ43" s="75">
        <f>PXIL!Q43</f>
        <v>0</v>
      </c>
      <c r="AK43" s="75">
        <f>RTM_IEX!K43</f>
        <v>9.61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1.4676878586454634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18.659147439119113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83.98501399691564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1.0159762737931859</v>
      </c>
      <c r="AD44">
        <f t="shared" si="1"/>
        <v>114.43587302088703</v>
      </c>
      <c r="AE44">
        <f>'IDT-1'!E44</f>
        <v>0</v>
      </c>
      <c r="AF44" s="26"/>
      <c r="AG44">
        <f t="shared" si="2"/>
        <v>114.43587302088703</v>
      </c>
      <c r="AI44" s="75">
        <f>PXIL!K44</f>
        <v>0</v>
      </c>
      <c r="AJ44" s="75">
        <f>PXIL!Q44</f>
        <v>0</v>
      </c>
      <c r="AK44" s="75">
        <f>RTM_IEX!K44</f>
        <v>9.61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1.4676878586454634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18.659147439119113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84.245038328091255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1.0605924879075315</v>
      </c>
      <c r="AD45">
        <f t="shared" si="1"/>
        <v>119.4612811379483</v>
      </c>
      <c r="AE45">
        <f>'IDT-1'!E45</f>
        <v>0</v>
      </c>
      <c r="AF45" s="26"/>
      <c r="AG45">
        <f t="shared" si="2"/>
        <v>119.4612811379483</v>
      </c>
      <c r="AI45" s="75">
        <f>PXIL!K45</f>
        <v>0</v>
      </c>
      <c r="AJ45" s="75">
        <f>PXIL!Q45</f>
        <v>0</v>
      </c>
      <c r="AK45" s="75">
        <f>RTM_IEX!K45</f>
        <v>14.42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1.4676878586454634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18.659147439119113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84.245013996915631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1.2444307370700221</v>
      </c>
      <c r="AD46">
        <f t="shared" si="1"/>
        <v>69.857418557610188</v>
      </c>
      <c r="AE46">
        <f>'IDT-1'!E46</f>
        <v>0</v>
      </c>
      <c r="AF46" s="26"/>
      <c r="AG46">
        <f t="shared" si="2"/>
        <v>69.857418557610188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-35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2.1004158580537844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18.659147439119113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84.072078971715641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1.1914464519662193</v>
      </c>
      <c r="AD47">
        <f t="shared" si="1"/>
        <v>134.20019581692233</v>
      </c>
      <c r="AE47">
        <f>'IDT-1'!E47</f>
        <v>0</v>
      </c>
      <c r="AF47" s="26"/>
      <c r="AG47">
        <f t="shared" si="2"/>
        <v>134.20019581692233</v>
      </c>
      <c r="AI47" s="75">
        <f>PXIL!K47</f>
        <v>0</v>
      </c>
      <c r="AJ47" s="75">
        <f>PXIL!Q47</f>
        <v>0</v>
      </c>
      <c r="AK47" s="75">
        <f>RTM_IEX!K47</f>
        <v>28.83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2.1004158580537844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18.659147439119113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84.072078971715641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1.0646384519662193</v>
      </c>
      <c r="AD48">
        <f t="shared" si="1"/>
        <v>119.91700381692233</v>
      </c>
      <c r="AE48">
        <f>'IDT-1'!E48</f>
        <v>0</v>
      </c>
      <c r="AF48" s="26"/>
      <c r="AG48">
        <f t="shared" si="2"/>
        <v>119.91700381692233</v>
      </c>
      <c r="AI48" s="75">
        <f>PXIL!K48</f>
        <v>0</v>
      </c>
      <c r="AJ48" s="75">
        <f>PXIL!Q48</f>
        <v>0</v>
      </c>
      <c r="AK48" s="75">
        <f>RTM_IEX!K48</f>
        <v>14.42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2.1004158580537844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20.8482831027668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84.092078971715651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1.0840788458063191</v>
      </c>
      <c r="AD49">
        <f t="shared" si="1"/>
        <v>122.10669908672992</v>
      </c>
      <c r="AE49">
        <f>'IDT-1'!E49</f>
        <v>0</v>
      </c>
      <c r="AF49" s="26"/>
      <c r="AG49">
        <f t="shared" si="2"/>
        <v>122.10669908672992</v>
      </c>
      <c r="AI49" s="75">
        <f>PXIL!K49</f>
        <v>0</v>
      </c>
      <c r="AJ49" s="75">
        <f>PXIL!Q49</f>
        <v>0</v>
      </c>
      <c r="AK49" s="75">
        <f>RTM_IEX!K49</f>
        <v>14.42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2.1004158580537844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20.8482831027668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84.10115897171562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1.0841587498063188</v>
      </c>
      <c r="AD50">
        <f t="shared" si="1"/>
        <v>122.1156991827299</v>
      </c>
      <c r="AE50">
        <f>'IDT-1'!E50</f>
        <v>0</v>
      </c>
      <c r="AF50" s="26"/>
      <c r="AG50">
        <f t="shared" si="2"/>
        <v>122.1156991827299</v>
      </c>
      <c r="AI50" s="75">
        <f>PXIL!K50</f>
        <v>0</v>
      </c>
      <c r="AJ50" s="75">
        <f>PXIL!Q50</f>
        <v>0</v>
      </c>
      <c r="AK50" s="75">
        <f>RTM_IEX!K50</f>
        <v>14.42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2.1004158580537844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20.8482831027668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84.094247718322848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1.2235457564423218</v>
      </c>
      <c r="AD51">
        <f t="shared" si="1"/>
        <v>77.549400922701111</v>
      </c>
      <c r="AE51">
        <f>'IDT-1'!E51</f>
        <v>0</v>
      </c>
      <c r="AF51" s="26"/>
      <c r="AG51">
        <f t="shared" si="2"/>
        <v>77.549400922701111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-30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2.1004158580537844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20.8482831027668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84.094247718322848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1.2109059307764622</v>
      </c>
      <c r="AD52">
        <f t="shared" si="1"/>
        <v>136.39204074836698</v>
      </c>
      <c r="AE52">
        <f>'IDT-1'!E52</f>
        <v>0</v>
      </c>
      <c r="AF52" s="26"/>
      <c r="AG52">
        <f t="shared" si="2"/>
        <v>136.39204074836698</v>
      </c>
      <c r="AI52" s="75">
        <f>PXIL!K52</f>
        <v>0</v>
      </c>
      <c r="AJ52" s="75">
        <f>PXIL!Q52</f>
        <v>0</v>
      </c>
      <c r="AK52" s="75">
        <f>RTM_IEX!K52</f>
        <v>28.83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2.1004158580537844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21.889999999999997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84.08387871832285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0.96627779227211441</v>
      </c>
      <c r="AD53">
        <f t="shared" si="1"/>
        <v>108.83801678410452</v>
      </c>
      <c r="AE53">
        <f>'IDT-1'!E53</f>
        <v>0</v>
      </c>
      <c r="AF53" s="26"/>
      <c r="AG53">
        <f t="shared" si="2"/>
        <v>108.83801678410452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2.1004158580537844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21.889999999999997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84.02892671832285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0.96579421467211446</v>
      </c>
      <c r="AD54">
        <f t="shared" si="1"/>
        <v>108.78354836170452</v>
      </c>
      <c r="AE54">
        <f>'IDT-1'!E54</f>
        <v>0</v>
      </c>
      <c r="AF54" s="26"/>
      <c r="AG54">
        <f t="shared" si="2"/>
        <v>108.78354836170452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2.1004158580537844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21.889999999999997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84.029220568070144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0.96579680054989059</v>
      </c>
      <c r="AD55">
        <f t="shared" si="1"/>
        <v>108.78383962557403</v>
      </c>
      <c r="AE55">
        <f>'IDT-1'!E55</f>
        <v>0</v>
      </c>
      <c r="AF55" s="26"/>
      <c r="AG55">
        <f t="shared" si="2"/>
        <v>108.78383962557403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2.1004158580537844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21.889999999999997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84.029220568070144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1.2765312638267268</v>
      </c>
      <c r="AD56">
        <f t="shared" si="1"/>
        <v>73.473105162297202</v>
      </c>
      <c r="AE56">
        <f>'IDT-1'!E56</f>
        <v>0</v>
      </c>
      <c r="AF56" s="26"/>
      <c r="AG56">
        <f t="shared" si="2"/>
        <v>73.473105162297202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-35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2.1004158580537844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23.214599442749766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84.039138568070143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1.1466765540460886</v>
      </c>
      <c r="AD57">
        <f t="shared" si="1"/>
        <v>129.15747731482762</v>
      </c>
      <c r="AE57">
        <f>'IDT-1'!E57</f>
        <v>0</v>
      </c>
      <c r="AF57" s="26"/>
      <c r="AG57">
        <f t="shared" si="2"/>
        <v>129.15747731482762</v>
      </c>
      <c r="AI57" s="75">
        <f>PXIL!K57</f>
        <v>0</v>
      </c>
      <c r="AJ57" s="75">
        <f>PXIL!Q57</f>
        <v>0</v>
      </c>
      <c r="AK57" s="75">
        <f>RTM_IEX!K57</f>
        <v>19.22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2.1004158580537844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22.34469037580201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84.039138568070143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0.96988535425694833</v>
      </c>
      <c r="AD58">
        <f t="shared" si="1"/>
        <v>109.244359447669</v>
      </c>
      <c r="AE58">
        <f>'IDT-1'!E58</f>
        <v>0</v>
      </c>
      <c r="AF58" s="26"/>
      <c r="AG58">
        <f t="shared" si="2"/>
        <v>109.244359447669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2.1004158580537844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21.015048373597502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84.008030568070154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0.95791075423754879</v>
      </c>
      <c r="AD59">
        <f t="shared" si="1"/>
        <v>107.8955840454839</v>
      </c>
      <c r="AE59">
        <f>'IDT-1'!E59</f>
        <v>0</v>
      </c>
      <c r="AF59" s="26"/>
      <c r="AG59">
        <f t="shared" si="2"/>
        <v>107.8955840454839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2.1004158580537844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20.942284924082013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84.008030568070154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0.95727043588181249</v>
      </c>
      <c r="AD60">
        <f t="shared" si="1"/>
        <v>107.82346091432414</v>
      </c>
      <c r="AE60">
        <f>'IDT-1'!E60</f>
        <v>0</v>
      </c>
      <c r="AF60" s="26"/>
      <c r="AG60">
        <f t="shared" si="2"/>
        <v>107.82346091432414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2.0995953601294848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21.089408156590974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84.352963283122847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1.2723277711154575</v>
      </c>
      <c r="AD61">
        <f t="shared" si="1"/>
        <v>72.999639028727856</v>
      </c>
      <c r="AE61">
        <f>'IDT-1'!E61</f>
        <v>0</v>
      </c>
      <c r="AF61" s="26"/>
      <c r="AG61">
        <f t="shared" si="2"/>
        <v>72.999639028727856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-35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2.0995953601294848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20.967863502734215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84.312963283122841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1.1293077148846817</v>
      </c>
      <c r="AD62">
        <f t="shared" si="1"/>
        <v>127.20111443110187</v>
      </c>
      <c r="AE62">
        <f>'IDT-1'!E62</f>
        <v>0</v>
      </c>
      <c r="AF62" s="26"/>
      <c r="AG62">
        <f t="shared" si="2"/>
        <v>127.20111443110187</v>
      </c>
      <c r="AI62" s="75">
        <f>PXIL!K62</f>
        <v>0</v>
      </c>
      <c r="AJ62" s="75">
        <f>PXIL!Q62</f>
        <v>0</v>
      </c>
      <c r="AK62" s="75">
        <f>RTM_IEX!K62</f>
        <v>19.22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2.0995953601294848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20.932706882377495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84.325746536515624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0.9599748292553989</v>
      </c>
      <c r="AD63">
        <f t="shared" si="1"/>
        <v>108.1280739497672</v>
      </c>
      <c r="AE63">
        <f>'IDT-1'!E63</f>
        <v>0</v>
      </c>
      <c r="AF63" s="26"/>
      <c r="AG63">
        <f t="shared" si="2"/>
        <v>108.1280739497672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2.0995953601294848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20.913996278315715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84.325746536515624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0.95981017593965534</v>
      </c>
      <c r="AD64">
        <f t="shared" si="1"/>
        <v>108.10952799902118</v>
      </c>
      <c r="AE64">
        <f>'IDT-1'!E64</f>
        <v>0</v>
      </c>
      <c r="AF64" s="26"/>
      <c r="AG64">
        <f t="shared" si="2"/>
        <v>108.10952799902118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2.0995953601294848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20.927509489679139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84.325746536515624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0.9599290921996535</v>
      </c>
      <c r="AD65">
        <f t="shared" si="1"/>
        <v>108.12292229412459</v>
      </c>
      <c r="AE65">
        <f>'IDT-1'!E65</f>
        <v>0</v>
      </c>
      <c r="AF65" s="26"/>
      <c r="AG65">
        <f t="shared" si="2"/>
        <v>108.12292229412459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2.0995953601294848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20.887563846613958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84.332573536515611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1.2703721114175159</v>
      </c>
      <c r="AD66">
        <f t="shared" si="1"/>
        <v>72.779360631841541</v>
      </c>
      <c r="AE66">
        <f>'IDT-1'!E66</f>
        <v>0</v>
      </c>
      <c r="AF66" s="26"/>
      <c r="AG66">
        <f t="shared" si="2"/>
        <v>72.779360631841541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-35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2.0995953601294848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20.912177195883057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84.518352985215614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1.0883851047628079</v>
      </c>
      <c r="AD67">
        <f t="shared" si="1"/>
        <v>122.59174043646536</v>
      </c>
      <c r="AE67">
        <f>'IDT-1'!E67</f>
        <v>0</v>
      </c>
      <c r="AF67" s="26"/>
      <c r="AG67">
        <f t="shared" si="2"/>
        <v>122.59174043646536</v>
      </c>
      <c r="AI67" s="75">
        <f>PXIL!K67</f>
        <v>0</v>
      </c>
      <c r="AJ67" s="75">
        <f>PXIL!Q67</f>
        <v>0</v>
      </c>
      <c r="AK67" s="75">
        <f>RTM_IEX!K67</f>
        <v>14.42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2.0995953601294848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20.882663451284362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85.130918512695075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0.96661996045215859</v>
      </c>
      <c r="AD68">
        <f t="shared" ref="AD68:AD98" si="4">SUM(B68:AB68,AI68:AR68)-AC68</f>
        <v>108.87655736365676</v>
      </c>
      <c r="AE68">
        <f>'IDT-1'!E68</f>
        <v>0</v>
      </c>
      <c r="AF68" s="26"/>
      <c r="AG68">
        <f t="shared" ref="AG68:AG98" si="5">SUM(AD68:AF68)+AT68</f>
        <v>108.87655736365676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2.0995953601294848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21.134957670318851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85.181860000415625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0.96928843467160297</v>
      </c>
      <c r="AD69">
        <f t="shared" si="4"/>
        <v>109.17712459619237</v>
      </c>
      <c r="AE69">
        <f>'IDT-1'!E69</f>
        <v>0</v>
      </c>
      <c r="AF69" s="26"/>
      <c r="AG69">
        <f t="shared" si="5"/>
        <v>109.17712459619237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2.0995953601294848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21.127676154959094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85.807626007215632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0.97473109819627712</v>
      </c>
      <c r="AD70">
        <f t="shared" si="4"/>
        <v>109.79016642410794</v>
      </c>
      <c r="AE70">
        <f>'IDT-1'!E70</f>
        <v>0</v>
      </c>
      <c r="AF70" s="26"/>
      <c r="AG70">
        <f t="shared" si="5"/>
        <v>109.79016642410794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2.0995953601294848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22.333329066493043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86.88179426671563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1.3499186253891886</v>
      </c>
      <c r="AD71">
        <f t="shared" si="4"/>
        <v>71.694800067948975</v>
      </c>
      <c r="AE71">
        <f>'IDT-1'!E71</f>
        <v>0</v>
      </c>
      <c r="AF71" s="26"/>
      <c r="AG71">
        <f t="shared" si="5"/>
        <v>71.694800067948975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2.0995953601294848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20.647041928912039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88.067228915015633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1.159522022595703</v>
      </c>
      <c r="AD72">
        <f t="shared" si="4"/>
        <v>130.60434418146144</v>
      </c>
      <c r="AE72">
        <f>'IDT-1'!E72</f>
        <v>0</v>
      </c>
      <c r="AF72" s="26"/>
      <c r="AG72">
        <f t="shared" si="5"/>
        <v>130.60434418146144</v>
      </c>
      <c r="AI72" s="75">
        <f>PXIL!K72</f>
        <v>0</v>
      </c>
      <c r="AJ72" s="75">
        <f>PXIL!Q72</f>
        <v>0</v>
      </c>
      <c r="AK72" s="75">
        <f>RTM_IEX!K72</f>
        <v>19.22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2.0995953601294848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18.453822270341778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90.193749757315615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0.98979907301252457</v>
      </c>
      <c r="AD73">
        <f t="shared" si="4"/>
        <v>111.48736831477436</v>
      </c>
      <c r="AE73">
        <f>'IDT-1'!E73</f>
        <v>0</v>
      </c>
      <c r="AF73" s="26"/>
      <c r="AG73">
        <f t="shared" si="5"/>
        <v>111.48736831477436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2.0995953601294848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19.492956307165137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91.391808133615626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1.0094863662480102</v>
      </c>
      <c r="AD74">
        <f t="shared" si="4"/>
        <v>113.70487343466225</v>
      </c>
      <c r="AE74">
        <f>'IDT-1'!E74</f>
        <v>0</v>
      </c>
      <c r="AF74" s="26"/>
      <c r="AG74">
        <f t="shared" si="5"/>
        <v>113.70487343466225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19.911331398416106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93.726337530015641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1.033711925739339</v>
      </c>
      <c r="AD75">
        <f t="shared" si="4"/>
        <v>116.4335523628219</v>
      </c>
      <c r="AE75">
        <f>'IDT-1'!E75</f>
        <v>0</v>
      </c>
      <c r="AF75" s="26"/>
      <c r="AG75">
        <f t="shared" si="5"/>
        <v>116.4335523628219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19.922735402397965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95.18818995761562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1.3574110456140951</v>
      </c>
      <c r="AD76">
        <f t="shared" si="4"/>
        <v>82.58310967452897</v>
      </c>
      <c r="AE76">
        <f>'IDT-1'!E76</f>
        <v>0</v>
      </c>
      <c r="AF76" s="26"/>
      <c r="AG76">
        <f t="shared" si="5"/>
        <v>82.58310967452897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-35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19.843919737436124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95.18818995761562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1.2996870044855948</v>
      </c>
      <c r="AD77">
        <f t="shared" si="4"/>
        <v>146.39201805069561</v>
      </c>
      <c r="AE77">
        <f>'IDT-1'!E77</f>
        <v>0</v>
      </c>
      <c r="AF77" s="26"/>
      <c r="AG77">
        <f t="shared" si="5"/>
        <v>146.39201805069561</v>
      </c>
      <c r="AI77" s="75">
        <f>PXIL!K77</f>
        <v>0</v>
      </c>
      <c r="AJ77" s="75">
        <f>PXIL!Q77</f>
        <v>0</v>
      </c>
      <c r="AK77" s="75">
        <f>RTM_IEX!K77</f>
        <v>28.83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19.860385567884084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95.18818995761562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1.0461279037935369</v>
      </c>
      <c r="AD78">
        <f t="shared" si="4"/>
        <v>117.83204298183566</v>
      </c>
      <c r="AE78">
        <f>'IDT-1'!E78</f>
        <v>0</v>
      </c>
      <c r="AF78" s="26"/>
      <c r="AG78">
        <f t="shared" si="5"/>
        <v>117.83204298183566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1.6330468892228593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20.909762365463997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94.525785150615633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1.0454276307666621</v>
      </c>
      <c r="AD79">
        <f t="shared" si="4"/>
        <v>117.75316677453583</v>
      </c>
      <c r="AE79">
        <f>'IDT-1'!E79</f>
        <v>0</v>
      </c>
      <c r="AF79" s="26"/>
      <c r="AG79">
        <f t="shared" si="5"/>
        <v>117.75316677453583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19.972609310151533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94.43938452361563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1.0405259849062904</v>
      </c>
      <c r="AD80">
        <f t="shared" si="4"/>
        <v>117.20106320899035</v>
      </c>
      <c r="AE80">
        <f>'IDT-1'!E80</f>
        <v>0</v>
      </c>
      <c r="AF80" s="26"/>
      <c r="AG80">
        <f t="shared" si="5"/>
        <v>117.20106320899035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23.134439787731004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94.113797523615617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1.4206100283968026</v>
      </c>
      <c r="AD81">
        <f t="shared" si="4"/>
        <v>79.657222643079308</v>
      </c>
      <c r="AE81">
        <f>'IDT-1'!E81</f>
        <v>0</v>
      </c>
      <c r="AF81" s="26"/>
      <c r="AG81">
        <f t="shared" si="5"/>
        <v>79.657222643079308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-40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23.020099877745714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92.011401641015624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1.2996816525342392</v>
      </c>
      <c r="AD82">
        <f t="shared" si="4"/>
        <v>146.39141522635657</v>
      </c>
      <c r="AE82">
        <f>'IDT-1'!E82</f>
        <v>0</v>
      </c>
      <c r="AF82" s="26"/>
      <c r="AG82">
        <f t="shared" si="5"/>
        <v>146.39141522635657</v>
      </c>
      <c r="AI82" s="75">
        <f>PXIL!K82</f>
        <v>0</v>
      </c>
      <c r="AJ82" s="75">
        <f>PXIL!Q82</f>
        <v>0</v>
      </c>
      <c r="AK82" s="75">
        <f>RTM_IEX!K82</f>
        <v>28.83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22.766834104033791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90.342935789415634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1.0290664142314945</v>
      </c>
      <c r="AD83">
        <f t="shared" si="4"/>
        <v>115.91029883934742</v>
      </c>
      <c r="AE83">
        <f>'IDT-1'!E83</f>
        <v>0</v>
      </c>
      <c r="AF83" s="26"/>
      <c r="AG83">
        <f t="shared" si="5"/>
        <v>115.91029883934742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22.758697423565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89.100464550615627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1.018061064541929</v>
      </c>
      <c r="AD84">
        <f t="shared" si="4"/>
        <v>114.67069626976819</v>
      </c>
      <c r="AE84">
        <f>'IDT-1'!E84</f>
        <v>0</v>
      </c>
      <c r="AF84" s="26"/>
      <c r="AG84">
        <f t="shared" si="5"/>
        <v>114.67069626976819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24.220134283197897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88.230740927115633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1.0232681410198985</v>
      </c>
      <c r="AD85">
        <f t="shared" si="4"/>
        <v>115.25720242942312</v>
      </c>
      <c r="AE85">
        <f>'IDT-1'!E85</f>
        <v>0</v>
      </c>
      <c r="AF85" s="26"/>
      <c r="AG85">
        <f t="shared" si="5"/>
        <v>115.25720242942312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24.881804466834929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87.55005087111563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1.4670071422528705</v>
      </c>
      <c r="AD86">
        <f t="shared" si="4"/>
        <v>64.794443555827186</v>
      </c>
      <c r="AE86">
        <f>'IDT-1'!E86</f>
        <v>0</v>
      </c>
      <c r="AF86" s="26"/>
      <c r="AG86">
        <f t="shared" si="5"/>
        <v>64.794443555827186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-50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24.953308778502183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86.950753718815633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1.0184561891455364</v>
      </c>
      <c r="AD87">
        <f t="shared" si="4"/>
        <v>114.71520166830177</v>
      </c>
      <c r="AE87">
        <f>'IDT-1'!E87</f>
        <v>0</v>
      </c>
      <c r="AF87" s="26"/>
      <c r="AG87">
        <f t="shared" si="5"/>
        <v>114.71520166830177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26.520569476590872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86.353177566515626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1.0269894131484767</v>
      </c>
      <c r="AD88">
        <f t="shared" si="4"/>
        <v>115.67635299008752</v>
      </c>
      <c r="AE88">
        <f>'IDT-1'!E88</f>
        <v>0</v>
      </c>
      <c r="AF88" s="26"/>
      <c r="AG88">
        <f t="shared" si="5"/>
        <v>115.67635299008752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27.840408390820848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86.001258405515614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1.0355071069769004</v>
      </c>
      <c r="AD89">
        <f t="shared" si="4"/>
        <v>116.63575504948905</v>
      </c>
      <c r="AE89">
        <f>'IDT-1'!E89</f>
        <v>0</v>
      </c>
      <c r="AF89" s="26"/>
      <c r="AG89">
        <f t="shared" si="5"/>
        <v>116.63575504948905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25.550189827460251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85.417003444715604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1.0102117399642869</v>
      </c>
      <c r="AD90">
        <f t="shared" si="4"/>
        <v>113.78657689234105</v>
      </c>
      <c r="AE90">
        <f>'IDT-1'!E90</f>
        <v>0</v>
      </c>
      <c r="AF90" s="26"/>
      <c r="AG90">
        <f t="shared" si="5"/>
        <v>113.78657689234105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22.782547123421899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85.091877831215626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1.4269017548797158</v>
      </c>
      <c r="AD91">
        <f t="shared" si="4"/>
        <v>60.277118559887306</v>
      </c>
      <c r="AE91">
        <f>'IDT-1'!E91</f>
        <v>0</v>
      </c>
      <c r="AF91" s="26"/>
      <c r="AG91">
        <f t="shared" si="5"/>
        <v>60.277118559887306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-50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22.307620451972781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85.091877831215626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0.9788160240611975</v>
      </c>
      <c r="AD92">
        <f t="shared" si="4"/>
        <v>110.25027761925669</v>
      </c>
      <c r="AE92">
        <f>'IDT-1'!E92</f>
        <v>0</v>
      </c>
      <c r="AF92" s="26"/>
      <c r="AG92">
        <f t="shared" si="5"/>
        <v>110.25027761925669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1.6646053977221078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22.219913768921447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84.740886770015635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0.97112757224260093</v>
      </c>
      <c r="AD93">
        <f t="shared" si="4"/>
        <v>109.38427836441659</v>
      </c>
      <c r="AE93">
        <f>'IDT-1'!E93</f>
        <v>0</v>
      </c>
      <c r="AF93" s="26"/>
      <c r="AG93">
        <f t="shared" si="5"/>
        <v>109.38427836441659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22.243618274207392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84.680711010415635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0.97463453687382218</v>
      </c>
      <c r="AD94">
        <f t="shared" si="4"/>
        <v>109.77929010787869</v>
      </c>
      <c r="AE94">
        <f>'IDT-1'!E94</f>
        <v>0</v>
      </c>
      <c r="AF94" s="26"/>
      <c r="AG94">
        <f t="shared" si="5"/>
        <v>109.77929010787869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24.31057263259698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84.681004860162915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0.99282632110542657</v>
      </c>
      <c r="AD95">
        <f t="shared" si="4"/>
        <v>111.82834653178395</v>
      </c>
      <c r="AE95">
        <f>'IDT-1'!E95</f>
        <v>0</v>
      </c>
      <c r="AF95" s="26"/>
      <c r="AG95">
        <f t="shared" si="5"/>
        <v>111.82834653178395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24.47284362642753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84.681004860162915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1.482551319571878</v>
      </c>
      <c r="AD96">
        <f t="shared" si="4"/>
        <v>56.500892527148061</v>
      </c>
      <c r="AE96">
        <f>'IDT-1'!E96</f>
        <v>0</v>
      </c>
      <c r="AF96" s="26"/>
      <c r="AG96">
        <f t="shared" si="5"/>
        <v>56.500892527148061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-55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18.069764813443616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84.680711010415635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0.93790462641910088</v>
      </c>
      <c r="AD97">
        <f t="shared" si="4"/>
        <v>105.64216655756964</v>
      </c>
      <c r="AE97">
        <f>'IDT-1'!E97</f>
        <v>0</v>
      </c>
      <c r="AF97" s="26"/>
      <c r="AG97">
        <f t="shared" si="5"/>
        <v>105.64216655756964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17.081286794593062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84.680711010415635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0.92920601985321605</v>
      </c>
      <c r="AD98">
        <f t="shared" si="4"/>
        <v>104.66238714528497</v>
      </c>
      <c r="AE98">
        <f>'IDT-1'!E98</f>
        <v>0</v>
      </c>
      <c r="AF98" s="26"/>
      <c r="AG98">
        <f t="shared" si="5"/>
        <v>104.66238714528497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4.9368833426482066E-2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0.49254515035641083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2.0860700622892283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2.696115815910698E-2</v>
      </c>
      <c r="AD99">
        <f t="shared" si="6"/>
        <v>2.4215878879130135</v>
      </c>
      <c r="AE99">
        <f t="shared" si="6"/>
        <v>0</v>
      </c>
      <c r="AG99">
        <f t="shared" si="6"/>
        <v>2.4215878879130135</v>
      </c>
      <c r="AI99">
        <f t="shared" si="6"/>
        <v>0</v>
      </c>
      <c r="AJ99">
        <f t="shared" si="6"/>
        <v>0</v>
      </c>
      <c r="AK99">
        <f t="shared" si="6"/>
        <v>8.5294999999999982E-2</v>
      </c>
      <c r="AL99">
        <f t="shared" si="6"/>
        <v>-0.30625000000000002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44891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1.92</v>
      </c>
      <c r="AB3" s="117">
        <f>-STOA!R3</f>
        <v>0</v>
      </c>
      <c r="AC3">
        <f>SUMIF(B3:AB3,"&gt;0")*$AC$2-SUMIF(B3:AB3,"&lt;0")*($AC$2/(1-$AC$2))+SUMIF(AI3:AR3,"&gt;0")*$AC$2-SUMIF(AI3:AR3,"&lt;0")*($AC$2/(1-$AC$2))</f>
        <v>9.046603694273414E-2</v>
      </c>
      <c r="AD3">
        <f>SUM(B3:AB3,AI3:AR3)-AC3</f>
        <v>10.189765433822508</v>
      </c>
      <c r="AE3">
        <f>'IDT-1'!D3</f>
        <v>0</v>
      </c>
      <c r="AF3" s="26"/>
      <c r="AG3">
        <f>SUM(AD3:AF3)</f>
        <v>10.189765433822508</v>
      </c>
      <c r="AI3" s="75">
        <f>PXIL!L3</f>
        <v>0</v>
      </c>
      <c r="AJ3" s="75">
        <f>PXIL!R3</f>
        <v>0</v>
      </c>
      <c r="AK3" s="75">
        <f>RTM_IEX!L3</f>
        <v>3.36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8.9674036942734139E-2</v>
      </c>
      <c r="AD4">
        <f t="shared" ref="AD4:AD67" si="1">SUM(B4:AB4,AI4:AR4)-AC4</f>
        <v>10.100557433822509</v>
      </c>
      <c r="AE4">
        <f>'IDT-1'!D4</f>
        <v>0</v>
      </c>
      <c r="AF4" s="26"/>
      <c r="AG4">
        <f t="shared" ref="AG4:AG67" si="2">SUM(AD4:AF4)</f>
        <v>10.100557433822509</v>
      </c>
      <c r="AI4" s="75">
        <f>PXIL!L4</f>
        <v>0</v>
      </c>
      <c r="AJ4" s="75">
        <f>PXIL!R4</f>
        <v>0</v>
      </c>
      <c r="AK4" s="75">
        <f>RTM_IEX!L4</f>
        <v>3.27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1.92</v>
      </c>
      <c r="AB5" s="117">
        <f>-STOA!R5</f>
        <v>0</v>
      </c>
      <c r="AC5">
        <f t="shared" si="0"/>
        <v>8.6242036942734135E-2</v>
      </c>
      <c r="AD5">
        <f t="shared" si="1"/>
        <v>9.7139894338225083</v>
      </c>
      <c r="AE5">
        <f>'IDT-1'!D5</f>
        <v>0</v>
      </c>
      <c r="AF5" s="26"/>
      <c r="AG5">
        <f t="shared" si="2"/>
        <v>9.7139894338225083</v>
      </c>
      <c r="AI5" s="75">
        <f>PXIL!L5</f>
        <v>0</v>
      </c>
      <c r="AJ5" s="75">
        <f>PXIL!R5</f>
        <v>0</v>
      </c>
      <c r="AK5" s="75">
        <f>RTM_IEX!L5</f>
        <v>2.88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1.92</v>
      </c>
      <c r="AB6" s="117">
        <f>-STOA!R6</f>
        <v>0</v>
      </c>
      <c r="AC6">
        <f t="shared" si="0"/>
        <v>7.6122036942734145E-2</v>
      </c>
      <c r="AD6">
        <f t="shared" si="1"/>
        <v>8.5741094338225068</v>
      </c>
      <c r="AE6">
        <f>'IDT-1'!D6</f>
        <v>0</v>
      </c>
      <c r="AF6" s="26"/>
      <c r="AG6">
        <f t="shared" si="2"/>
        <v>8.5741094338225068</v>
      </c>
      <c r="AI6" s="75">
        <f>PXIL!L6</f>
        <v>0</v>
      </c>
      <c r="AJ6" s="75">
        <f>PXIL!R6</f>
        <v>0</v>
      </c>
      <c r="AK6" s="75">
        <f>RTM_IEX!L6</f>
        <v>1.73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1.92</v>
      </c>
      <c r="AB7" s="117">
        <f>-STOA!R7</f>
        <v>0</v>
      </c>
      <c r="AC7">
        <f t="shared" si="0"/>
        <v>0.12267403694273413</v>
      </c>
      <c r="AD7">
        <f t="shared" si="1"/>
        <v>13.817557433822508</v>
      </c>
      <c r="AE7">
        <f>'IDT-1'!D7</f>
        <v>0</v>
      </c>
      <c r="AF7" s="26"/>
      <c r="AG7">
        <f t="shared" si="2"/>
        <v>13.817557433822508</v>
      </c>
      <c r="AI7" s="75">
        <f>PXIL!L7</f>
        <v>0</v>
      </c>
      <c r="AJ7" s="75">
        <f>PXIL!R7</f>
        <v>0</v>
      </c>
      <c r="AK7" s="75">
        <f>RTM_IEX!L7</f>
        <v>7.02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1.92</v>
      </c>
      <c r="AB8" s="117">
        <f>-STOA!R8</f>
        <v>0</v>
      </c>
      <c r="AC8">
        <f t="shared" si="0"/>
        <v>6.5122036942734135E-2</v>
      </c>
      <c r="AD8">
        <f t="shared" si="1"/>
        <v>7.3351094338225078</v>
      </c>
      <c r="AE8">
        <f>'IDT-1'!D8</f>
        <v>0</v>
      </c>
      <c r="AF8" s="26"/>
      <c r="AG8">
        <f t="shared" si="2"/>
        <v>7.3351094338225078</v>
      </c>
      <c r="AI8" s="75">
        <f>PXIL!L8</f>
        <v>0</v>
      </c>
      <c r="AJ8" s="75">
        <f>PXIL!R8</f>
        <v>0</v>
      </c>
      <c r="AK8" s="75">
        <f>RTM_IEX!L8</f>
        <v>0.48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1.92</v>
      </c>
      <c r="AB9" s="117">
        <f>-STOA!R9</f>
        <v>0</v>
      </c>
      <c r="AC9">
        <f t="shared" si="0"/>
        <v>7.9466036942734131E-2</v>
      </c>
      <c r="AD9">
        <f t="shared" si="1"/>
        <v>8.9507654338225091</v>
      </c>
      <c r="AE9">
        <f>'IDT-1'!D9</f>
        <v>0</v>
      </c>
      <c r="AF9" s="26"/>
      <c r="AG9">
        <f t="shared" si="2"/>
        <v>8.9507654338225091</v>
      </c>
      <c r="AI9" s="75">
        <f>PXIL!L9</f>
        <v>0</v>
      </c>
      <c r="AJ9" s="75">
        <f>PXIL!R9</f>
        <v>0</v>
      </c>
      <c r="AK9" s="75">
        <f>RTM_IEX!L9</f>
        <v>2.11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1.92</v>
      </c>
      <c r="AB10" s="117">
        <f>-STOA!R10</f>
        <v>0</v>
      </c>
      <c r="AC10">
        <f t="shared" si="0"/>
        <v>7.9466036942734131E-2</v>
      </c>
      <c r="AD10">
        <f t="shared" si="1"/>
        <v>8.9507654338225091</v>
      </c>
      <c r="AE10">
        <f>'IDT-1'!D10</f>
        <v>0</v>
      </c>
      <c r="AF10" s="26"/>
      <c r="AG10">
        <f t="shared" si="2"/>
        <v>8.9507654338225091</v>
      </c>
      <c r="AI10" s="75">
        <f>PXIL!L10</f>
        <v>0</v>
      </c>
      <c r="AJ10" s="75">
        <f>PXIL!R10</f>
        <v>0</v>
      </c>
      <c r="AK10" s="75">
        <f>RTM_IEX!L10</f>
        <v>2.11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1.92</v>
      </c>
      <c r="AB11" s="117">
        <f>-STOA!R11</f>
        <v>0</v>
      </c>
      <c r="AC11">
        <f t="shared" si="0"/>
        <v>7.9466036942734131E-2</v>
      </c>
      <c r="AD11">
        <f t="shared" si="1"/>
        <v>8.9507654338225091</v>
      </c>
      <c r="AE11">
        <f>'IDT-1'!D11</f>
        <v>0</v>
      </c>
      <c r="AF11" s="26"/>
      <c r="AG11">
        <f t="shared" si="2"/>
        <v>8.9507654338225091</v>
      </c>
      <c r="AI11" s="75">
        <f>PXIL!L11</f>
        <v>0</v>
      </c>
      <c r="AJ11" s="75">
        <f>PXIL!R11</f>
        <v>0</v>
      </c>
      <c r="AK11" s="75">
        <f>RTM_IEX!L11</f>
        <v>2.11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1.92</v>
      </c>
      <c r="AB12" s="117">
        <f>-STOA!R12</f>
        <v>0</v>
      </c>
      <c r="AC12">
        <f t="shared" si="0"/>
        <v>7.3570036942734132E-2</v>
      </c>
      <c r="AD12">
        <f t="shared" si="1"/>
        <v>8.2866614338225091</v>
      </c>
      <c r="AE12">
        <f>'IDT-1'!D12</f>
        <v>0</v>
      </c>
      <c r="AF12" s="26"/>
      <c r="AG12">
        <f t="shared" si="2"/>
        <v>8.2866614338225091</v>
      </c>
      <c r="AI12" s="75">
        <f>PXIL!L12</f>
        <v>0</v>
      </c>
      <c r="AJ12" s="75">
        <f>PXIL!R12</f>
        <v>0</v>
      </c>
      <c r="AK12" s="75">
        <f>RTM_IEX!L12</f>
        <v>1.44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1.92</v>
      </c>
      <c r="AB13" s="117">
        <f>-STOA!R13</f>
        <v>0</v>
      </c>
      <c r="AC13">
        <f t="shared" si="0"/>
        <v>0.11334603694273414</v>
      </c>
      <c r="AD13">
        <f t="shared" si="1"/>
        <v>12.766885433822509</v>
      </c>
      <c r="AE13">
        <f>'IDT-1'!D13</f>
        <v>0</v>
      </c>
      <c r="AF13" s="26"/>
      <c r="AG13">
        <f t="shared" si="2"/>
        <v>12.766885433822509</v>
      </c>
      <c r="AI13" s="75">
        <f>PXIL!L13</f>
        <v>0</v>
      </c>
      <c r="AJ13" s="75">
        <f>PXIL!R13</f>
        <v>0</v>
      </c>
      <c r="AK13" s="75">
        <f>RTM_IEX!L13</f>
        <v>5.96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1.92</v>
      </c>
      <c r="AB14" s="117">
        <f>-STOA!R14</f>
        <v>0</v>
      </c>
      <c r="AC14">
        <f t="shared" si="0"/>
        <v>6.5122036942734135E-2</v>
      </c>
      <c r="AD14">
        <f t="shared" si="1"/>
        <v>7.3351094338225078</v>
      </c>
      <c r="AE14">
        <f>'IDT-1'!D14</f>
        <v>0</v>
      </c>
      <c r="AF14" s="26"/>
      <c r="AG14">
        <f t="shared" si="2"/>
        <v>7.3351094338225078</v>
      </c>
      <c r="AI14" s="75">
        <f>PXIL!L14</f>
        <v>0</v>
      </c>
      <c r="AJ14" s="75">
        <f>PXIL!R14</f>
        <v>0</v>
      </c>
      <c r="AK14" s="75">
        <f>RTM_IEX!L14</f>
        <v>0.48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1.92</v>
      </c>
      <c r="AB15" s="117">
        <f>-STOA!R15</f>
        <v>0</v>
      </c>
      <c r="AC15">
        <f t="shared" si="0"/>
        <v>8.2898036942734135E-2</v>
      </c>
      <c r="AD15">
        <f t="shared" si="1"/>
        <v>9.3373334338225078</v>
      </c>
      <c r="AE15">
        <f>'IDT-1'!D15</f>
        <v>0</v>
      </c>
      <c r="AF15" s="26"/>
      <c r="AG15">
        <f t="shared" si="2"/>
        <v>9.3373334338225078</v>
      </c>
      <c r="AI15" s="75">
        <f>PXIL!L15</f>
        <v>0</v>
      </c>
      <c r="AJ15" s="75">
        <f>PXIL!R15</f>
        <v>0</v>
      </c>
      <c r="AK15" s="75">
        <f>RTM_IEX!L15</f>
        <v>2.5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1.92</v>
      </c>
      <c r="AB16" s="117">
        <f>-STOA!R16</f>
        <v>0</v>
      </c>
      <c r="AC16">
        <f t="shared" si="0"/>
        <v>8.2898036942734135E-2</v>
      </c>
      <c r="AD16">
        <f t="shared" si="1"/>
        <v>9.3373334338225078</v>
      </c>
      <c r="AE16">
        <f>'IDT-1'!D16</f>
        <v>0</v>
      </c>
      <c r="AF16" s="26"/>
      <c r="AG16">
        <f t="shared" si="2"/>
        <v>9.3373334338225078</v>
      </c>
      <c r="AI16" s="75">
        <f>PXIL!L16</f>
        <v>0</v>
      </c>
      <c r="AJ16" s="75">
        <f>PXIL!R16</f>
        <v>0</v>
      </c>
      <c r="AK16" s="75">
        <f>RTM_IEX!L16</f>
        <v>2.5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1.92</v>
      </c>
      <c r="AB17" s="117">
        <f>-STOA!R17</f>
        <v>0</v>
      </c>
      <c r="AC17">
        <f t="shared" si="0"/>
        <v>8.3690036942734136E-2</v>
      </c>
      <c r="AD17">
        <f t="shared" si="1"/>
        <v>9.4265414338225071</v>
      </c>
      <c r="AE17">
        <f>'IDT-1'!D17</f>
        <v>0</v>
      </c>
      <c r="AF17" s="26"/>
      <c r="AG17">
        <f t="shared" si="2"/>
        <v>9.4265414338225071</v>
      </c>
      <c r="AI17" s="75">
        <f>PXIL!L17</f>
        <v>0</v>
      </c>
      <c r="AJ17" s="75">
        <f>PXIL!R17</f>
        <v>0</v>
      </c>
      <c r="AK17" s="75">
        <f>RTM_IEX!L17</f>
        <v>2.59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1.92</v>
      </c>
      <c r="AB18" s="117">
        <f>-STOA!R18</f>
        <v>0</v>
      </c>
      <c r="AC18">
        <f t="shared" si="0"/>
        <v>7.9466036942734131E-2</v>
      </c>
      <c r="AD18">
        <f t="shared" si="1"/>
        <v>8.9507654338225091</v>
      </c>
      <c r="AE18">
        <f>'IDT-1'!D18</f>
        <v>0</v>
      </c>
      <c r="AF18" s="26"/>
      <c r="AG18">
        <f t="shared" si="2"/>
        <v>8.9507654338225091</v>
      </c>
      <c r="AI18" s="75">
        <f>PXIL!L18</f>
        <v>0</v>
      </c>
      <c r="AJ18" s="75">
        <f>PXIL!R18</f>
        <v>0</v>
      </c>
      <c r="AK18" s="75">
        <f>RTM_IEX!L18</f>
        <v>2.11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1.92</v>
      </c>
      <c r="AB19" s="117">
        <f>-STOA!R19</f>
        <v>0</v>
      </c>
      <c r="AC19">
        <f t="shared" si="0"/>
        <v>0.12346603694273414</v>
      </c>
      <c r="AD19">
        <f t="shared" si="1"/>
        <v>13.906765433822509</v>
      </c>
      <c r="AE19">
        <f>'IDT-1'!D19</f>
        <v>0</v>
      </c>
      <c r="AF19" s="26"/>
      <c r="AG19">
        <f t="shared" si="2"/>
        <v>13.906765433822509</v>
      </c>
      <c r="AI19" s="75">
        <f>PXIL!L19</f>
        <v>0</v>
      </c>
      <c r="AJ19" s="75">
        <f>PXIL!R19</f>
        <v>0</v>
      </c>
      <c r="AK19" s="75">
        <f>RTM_IEX!L19</f>
        <v>7.11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1.92</v>
      </c>
      <c r="AB20" s="117">
        <f>-STOA!R20</f>
        <v>0</v>
      </c>
      <c r="AC20">
        <f t="shared" si="0"/>
        <v>7.7794036942734138E-2</v>
      </c>
      <c r="AD20">
        <f t="shared" si="1"/>
        <v>8.7624374338225088</v>
      </c>
      <c r="AE20">
        <f>'IDT-1'!D20</f>
        <v>0</v>
      </c>
      <c r="AF20" s="26"/>
      <c r="AG20">
        <f t="shared" si="2"/>
        <v>8.7624374338225088</v>
      </c>
      <c r="AI20" s="75">
        <f>PXIL!L20</f>
        <v>0</v>
      </c>
      <c r="AJ20" s="75">
        <f>PXIL!R20</f>
        <v>0</v>
      </c>
      <c r="AK20" s="75">
        <f>RTM_IEX!L20</f>
        <v>1.92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1.92</v>
      </c>
      <c r="AB21" s="117">
        <f>-STOA!R21</f>
        <v>0</v>
      </c>
      <c r="AC21">
        <f t="shared" si="0"/>
        <v>0.10322603694273413</v>
      </c>
      <c r="AD21">
        <f t="shared" si="1"/>
        <v>11.627005433822507</v>
      </c>
      <c r="AE21">
        <f>'IDT-1'!D21</f>
        <v>0</v>
      </c>
      <c r="AF21" s="26"/>
      <c r="AG21">
        <f t="shared" si="2"/>
        <v>11.627005433822507</v>
      </c>
      <c r="AI21" s="75">
        <f>PXIL!L21</f>
        <v>0</v>
      </c>
      <c r="AJ21" s="75">
        <f>PXIL!R21</f>
        <v>0</v>
      </c>
      <c r="AK21" s="75">
        <f>RTM_IEX!L21</f>
        <v>4.8099999999999996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1.92</v>
      </c>
      <c r="AB22" s="117">
        <f>-STOA!R22</f>
        <v>0</v>
      </c>
      <c r="AC22">
        <f t="shared" si="0"/>
        <v>0.11589803694273414</v>
      </c>
      <c r="AD22">
        <f t="shared" si="1"/>
        <v>13.054333433822507</v>
      </c>
      <c r="AE22">
        <f>'IDT-1'!D22</f>
        <v>0</v>
      </c>
      <c r="AF22" s="26"/>
      <c r="AG22">
        <f t="shared" si="2"/>
        <v>13.054333433822507</v>
      </c>
      <c r="AI22" s="75">
        <f>PXIL!L22</f>
        <v>0</v>
      </c>
      <c r="AJ22" s="75">
        <f>PXIL!R22</f>
        <v>0</v>
      </c>
      <c r="AK22" s="75">
        <f>RTM_IEX!L22</f>
        <v>6.25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1.92</v>
      </c>
      <c r="AB23" s="117">
        <f>-STOA!R23</f>
        <v>0</v>
      </c>
      <c r="AC23">
        <f t="shared" si="0"/>
        <v>0.14124203694273416</v>
      </c>
      <c r="AD23">
        <f t="shared" si="1"/>
        <v>15.90898943382251</v>
      </c>
      <c r="AE23">
        <f>'IDT-1'!D23</f>
        <v>0</v>
      </c>
      <c r="AF23" s="26"/>
      <c r="AG23">
        <f t="shared" si="2"/>
        <v>15.90898943382251</v>
      </c>
      <c r="AI23" s="75">
        <f>PXIL!L23</f>
        <v>0</v>
      </c>
      <c r="AJ23" s="75">
        <f>PXIL!R23</f>
        <v>0</v>
      </c>
      <c r="AK23" s="75">
        <f>RTM_IEX!L23</f>
        <v>9.1300000000000008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1.92</v>
      </c>
      <c r="AB24" s="117">
        <f>-STOA!R24</f>
        <v>0</v>
      </c>
      <c r="AC24">
        <f t="shared" si="0"/>
        <v>0.15558603694273415</v>
      </c>
      <c r="AD24">
        <f t="shared" si="1"/>
        <v>17.52464543382251</v>
      </c>
      <c r="AE24">
        <f>'IDT-1'!D24</f>
        <v>0</v>
      </c>
      <c r="AF24" s="26"/>
      <c r="AG24">
        <f t="shared" si="2"/>
        <v>17.52464543382251</v>
      </c>
      <c r="AI24" s="75">
        <f>PXIL!L24</f>
        <v>0</v>
      </c>
      <c r="AJ24" s="75">
        <f>PXIL!R24</f>
        <v>0</v>
      </c>
      <c r="AK24" s="75">
        <f>RTM_IEX!L24</f>
        <v>10.76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1.92</v>
      </c>
      <c r="AB25" s="117">
        <f>-STOA!R25</f>
        <v>0</v>
      </c>
      <c r="AC25">
        <f t="shared" si="0"/>
        <v>0.23003403694273414</v>
      </c>
      <c r="AD25">
        <f t="shared" si="1"/>
        <v>25.910197433822507</v>
      </c>
      <c r="AE25">
        <f>'IDT-1'!D25</f>
        <v>0</v>
      </c>
      <c r="AF25" s="26"/>
      <c r="AG25">
        <f t="shared" si="2"/>
        <v>25.910197433822507</v>
      </c>
      <c r="AI25" s="75">
        <f>PXIL!L25</f>
        <v>0</v>
      </c>
      <c r="AJ25" s="75">
        <f>PXIL!R25</f>
        <v>0</v>
      </c>
      <c r="AK25" s="75">
        <f>RTM_IEX!L25</f>
        <v>19.22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1.92</v>
      </c>
      <c r="AB26" s="117">
        <f>-STOA!R26</f>
        <v>0</v>
      </c>
      <c r="AC26">
        <f t="shared" si="0"/>
        <v>0.18779403694273414</v>
      </c>
      <c r="AD26">
        <f t="shared" si="1"/>
        <v>21.152437433822509</v>
      </c>
      <c r="AE26">
        <f>'IDT-1'!D26</f>
        <v>0</v>
      </c>
      <c r="AF26" s="26"/>
      <c r="AG26">
        <f t="shared" si="2"/>
        <v>21.152437433822509</v>
      </c>
      <c r="AI26" s="75">
        <f>PXIL!L26</f>
        <v>0</v>
      </c>
      <c r="AJ26" s="75">
        <f>PXIL!R26</f>
        <v>0</v>
      </c>
      <c r="AK26" s="75">
        <f>RTM_IEX!L26</f>
        <v>14.42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8.65</v>
      </c>
      <c r="AB27" s="117">
        <f>-STOA!R27</f>
        <v>0</v>
      </c>
      <c r="AC27">
        <f t="shared" si="0"/>
        <v>0.22158603694273413</v>
      </c>
      <c r="AD27">
        <f t="shared" si="1"/>
        <v>24.958645433822507</v>
      </c>
      <c r="AE27">
        <f>'IDT-1'!D27</f>
        <v>0</v>
      </c>
      <c r="AF27" s="26"/>
      <c r="AG27">
        <f t="shared" si="2"/>
        <v>24.958645433822507</v>
      </c>
      <c r="AI27" s="75">
        <f>PXIL!L27</f>
        <v>0</v>
      </c>
      <c r="AJ27" s="75">
        <f>PXIL!R27</f>
        <v>0</v>
      </c>
      <c r="AK27" s="75">
        <f>RTM_IEX!L27</f>
        <v>11.53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8.65</v>
      </c>
      <c r="AB28" s="117">
        <f>-STOA!R28</f>
        <v>0</v>
      </c>
      <c r="AC28">
        <f t="shared" si="0"/>
        <v>0.23003403694273414</v>
      </c>
      <c r="AD28">
        <f t="shared" si="1"/>
        <v>25.910197433822511</v>
      </c>
      <c r="AE28">
        <f>'IDT-1'!D28</f>
        <v>0</v>
      </c>
      <c r="AF28" s="26"/>
      <c r="AG28">
        <f t="shared" si="2"/>
        <v>25.910197433822511</v>
      </c>
      <c r="AI28" s="75">
        <f>PXIL!L28</f>
        <v>0</v>
      </c>
      <c r="AJ28" s="75">
        <f>PXIL!R28</f>
        <v>0</v>
      </c>
      <c r="AK28" s="75">
        <f>RTM_IEX!L28</f>
        <v>12.49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4.9997715538904375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8.75</v>
      </c>
      <c r="AB29" s="117">
        <f>-STOA!R29</f>
        <v>0</v>
      </c>
      <c r="AC29">
        <f t="shared" si="0"/>
        <v>0.22246198967423586</v>
      </c>
      <c r="AD29">
        <f t="shared" si="1"/>
        <v>25.057309564216197</v>
      </c>
      <c r="AE29">
        <f>'IDT-1'!D29</f>
        <v>0</v>
      </c>
      <c r="AF29" s="26"/>
      <c r="AG29">
        <f t="shared" si="2"/>
        <v>25.057309564216197</v>
      </c>
      <c r="AI29" s="75">
        <f>PXIL!L29</f>
        <v>0</v>
      </c>
      <c r="AJ29" s="75">
        <f>PXIL!R29</f>
        <v>0</v>
      </c>
      <c r="AK29" s="75">
        <f>RTM_IEX!L29</f>
        <v>11.53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8.94</v>
      </c>
      <c r="AB30" s="117">
        <f>-STOA!R30</f>
        <v>0</v>
      </c>
      <c r="AC30">
        <f t="shared" si="0"/>
        <v>0.19034400000000001</v>
      </c>
      <c r="AD30">
        <f t="shared" si="1"/>
        <v>21.439656000000003</v>
      </c>
      <c r="AE30">
        <f>'IDT-1'!D30</f>
        <v>0</v>
      </c>
      <c r="AF30" s="26"/>
      <c r="AG30">
        <f t="shared" si="2"/>
        <v>21.439656000000003</v>
      </c>
      <c r="AI30" s="75">
        <f>PXIL!L30</f>
        <v>0</v>
      </c>
      <c r="AJ30" s="75">
        <f>PXIL!R30</f>
        <v>0</v>
      </c>
      <c r="AK30" s="75">
        <f>RTM_IEX!L30</f>
        <v>7.69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4.9997715538904375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9.14</v>
      </c>
      <c r="AB31" s="117">
        <f>-STOA!R31</f>
        <v>0</v>
      </c>
      <c r="AC31">
        <f t="shared" si="0"/>
        <v>0.24278998967423587</v>
      </c>
      <c r="AD31">
        <f t="shared" si="1"/>
        <v>27.3469815642162</v>
      </c>
      <c r="AE31">
        <f>'IDT-1'!D31</f>
        <v>0</v>
      </c>
      <c r="AF31" s="26"/>
      <c r="AG31">
        <f t="shared" si="2"/>
        <v>27.3469815642162</v>
      </c>
      <c r="AI31" s="75">
        <f>PXIL!L31</f>
        <v>0</v>
      </c>
      <c r="AJ31" s="75">
        <f>PXIL!R31</f>
        <v>0</v>
      </c>
      <c r="AK31" s="75">
        <f>RTM_IEX!L31</f>
        <v>13.45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4.9997715538904375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9.5300000000000011</v>
      </c>
      <c r="AB32" s="117">
        <f>-STOA!R32</f>
        <v>0</v>
      </c>
      <c r="AC32">
        <f t="shared" si="0"/>
        <v>0.19130998967423588</v>
      </c>
      <c r="AD32">
        <f t="shared" si="1"/>
        <v>21.548461564216204</v>
      </c>
      <c r="AE32">
        <f>'IDT-1'!D32</f>
        <v>0</v>
      </c>
      <c r="AF32" s="26"/>
      <c r="AG32">
        <f t="shared" si="2"/>
        <v>21.548461564216204</v>
      </c>
      <c r="AI32" s="75">
        <f>PXIL!L32</f>
        <v>0</v>
      </c>
      <c r="AJ32" s="75">
        <f>PXIL!R32</f>
        <v>0</v>
      </c>
      <c r="AK32" s="75">
        <f>RTM_IEX!L32</f>
        <v>7.21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4.9997715538904375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9.92</v>
      </c>
      <c r="AB33" s="117">
        <f>-STOA!R33</f>
        <v>0</v>
      </c>
      <c r="AC33">
        <f t="shared" si="0"/>
        <v>0.19051798967423586</v>
      </c>
      <c r="AD33">
        <f t="shared" si="1"/>
        <v>21.459253564216201</v>
      </c>
      <c r="AE33">
        <f>'IDT-1'!D33</f>
        <v>0</v>
      </c>
      <c r="AF33" s="26"/>
      <c r="AG33">
        <f t="shared" si="2"/>
        <v>21.459253564216201</v>
      </c>
      <c r="AI33" s="75">
        <f>PXIL!L33</f>
        <v>0</v>
      </c>
      <c r="AJ33" s="75">
        <f>PXIL!R33</f>
        <v>0</v>
      </c>
      <c r="AK33" s="75">
        <f>RTM_IEX!L33</f>
        <v>6.73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4.9997715538904375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10.41</v>
      </c>
      <c r="AB34" s="117">
        <f>-STOA!R34</f>
        <v>0</v>
      </c>
      <c r="AC34">
        <f t="shared" si="0"/>
        <v>0.19482998967423584</v>
      </c>
      <c r="AD34">
        <f t="shared" si="1"/>
        <v>21.944941564216201</v>
      </c>
      <c r="AE34">
        <f>'IDT-1'!D34</f>
        <v>0</v>
      </c>
      <c r="AF34" s="26"/>
      <c r="AG34">
        <f t="shared" si="2"/>
        <v>21.944941564216201</v>
      </c>
      <c r="AI34" s="75">
        <f>PXIL!L34</f>
        <v>0</v>
      </c>
      <c r="AJ34" s="75">
        <f>PXIL!R34</f>
        <v>0</v>
      </c>
      <c r="AK34" s="75">
        <f>RTM_IEX!L34</f>
        <v>6.73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11</v>
      </c>
      <c r="AB35" s="117">
        <f>-STOA!R35</f>
        <v>0</v>
      </c>
      <c r="AC35">
        <f t="shared" si="0"/>
        <v>0.1958</v>
      </c>
      <c r="AD35">
        <f t="shared" si="1"/>
        <v>22.054200000000002</v>
      </c>
      <c r="AE35">
        <f>'IDT-1'!D35</f>
        <v>0</v>
      </c>
      <c r="AF35" s="26"/>
      <c r="AG35">
        <f t="shared" si="2"/>
        <v>22.054200000000002</v>
      </c>
      <c r="AI35" s="75">
        <f>PXIL!L35</f>
        <v>0</v>
      </c>
      <c r="AJ35" s="75">
        <f>PXIL!R35</f>
        <v>0</v>
      </c>
      <c r="AK35" s="75">
        <f>RTM_IEX!L35</f>
        <v>6.25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11.58</v>
      </c>
      <c r="AB36" s="117">
        <f>-STOA!R36</f>
        <v>0</v>
      </c>
      <c r="AC36">
        <f t="shared" si="0"/>
        <v>0.18392000000000003</v>
      </c>
      <c r="AD36">
        <f t="shared" si="1"/>
        <v>20.716080000000002</v>
      </c>
      <c r="AE36">
        <f>'IDT-1'!D36</f>
        <v>0</v>
      </c>
      <c r="AF36" s="26"/>
      <c r="AG36">
        <f t="shared" si="2"/>
        <v>20.716080000000002</v>
      </c>
      <c r="AI36" s="75">
        <f>PXIL!L36</f>
        <v>0</v>
      </c>
      <c r="AJ36" s="75">
        <f>PXIL!R36</f>
        <v>0</v>
      </c>
      <c r="AK36" s="75">
        <f>RTM_IEX!L36</f>
        <v>4.32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12.07</v>
      </c>
      <c r="AB37" s="117">
        <f>-STOA!R37</f>
        <v>0</v>
      </c>
      <c r="AC37">
        <f t="shared" si="0"/>
        <v>0.23056000000000004</v>
      </c>
      <c r="AD37">
        <f t="shared" si="1"/>
        <v>25.969440000000002</v>
      </c>
      <c r="AE37">
        <f>'IDT-1'!D37</f>
        <v>0</v>
      </c>
      <c r="AF37" s="26"/>
      <c r="AG37">
        <f t="shared" si="2"/>
        <v>25.969440000000002</v>
      </c>
      <c r="AI37" s="75">
        <f>PXIL!L37</f>
        <v>0</v>
      </c>
      <c r="AJ37" s="75">
        <f>PXIL!R37</f>
        <v>0</v>
      </c>
      <c r="AK37" s="75">
        <f>RTM_IEX!L37</f>
        <v>9.1300000000000008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12.56</v>
      </c>
      <c r="AB38" s="117">
        <f>-STOA!R38</f>
        <v>0</v>
      </c>
      <c r="AC38">
        <f t="shared" si="0"/>
        <v>0.19685600000000003</v>
      </c>
      <c r="AD38">
        <f t="shared" si="1"/>
        <v>22.173144000000001</v>
      </c>
      <c r="AE38">
        <f>'IDT-1'!D38</f>
        <v>0</v>
      </c>
      <c r="AF38" s="26"/>
      <c r="AG38">
        <f t="shared" si="2"/>
        <v>22.173144000000001</v>
      </c>
      <c r="AI38" s="75">
        <f>PXIL!L38</f>
        <v>0</v>
      </c>
      <c r="AJ38" s="75">
        <f>PXIL!R38</f>
        <v>0</v>
      </c>
      <c r="AK38" s="75">
        <f>RTM_IEX!L38</f>
        <v>4.8099999999999996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13.05</v>
      </c>
      <c r="AB39" s="117">
        <f>-STOA!R39</f>
        <v>0</v>
      </c>
      <c r="AC39">
        <f t="shared" si="0"/>
        <v>0.18840800000000002</v>
      </c>
      <c r="AD39">
        <f t="shared" si="1"/>
        <v>21.221592000000001</v>
      </c>
      <c r="AE39">
        <f>'IDT-1'!D39</f>
        <v>0</v>
      </c>
      <c r="AF39" s="26"/>
      <c r="AG39">
        <f t="shared" si="2"/>
        <v>21.221592000000001</v>
      </c>
      <c r="AI39" s="75">
        <f>PXIL!L39</f>
        <v>0</v>
      </c>
      <c r="AJ39" s="75">
        <f>PXIL!R39</f>
        <v>0</v>
      </c>
      <c r="AK39" s="75">
        <f>RTM_IEX!L39</f>
        <v>3.36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4.9997715538904375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13.440000000000001</v>
      </c>
      <c r="AB40" s="117">
        <f>-STOA!R40</f>
        <v>0</v>
      </c>
      <c r="AC40">
        <f t="shared" si="0"/>
        <v>0.18761398967423587</v>
      </c>
      <c r="AD40">
        <f t="shared" si="1"/>
        <v>21.1321575642162</v>
      </c>
      <c r="AE40">
        <f>'IDT-1'!D40</f>
        <v>0</v>
      </c>
      <c r="AF40" s="26"/>
      <c r="AG40">
        <f t="shared" si="2"/>
        <v>21.1321575642162</v>
      </c>
      <c r="AI40" s="75">
        <f>PXIL!L40</f>
        <v>0</v>
      </c>
      <c r="AJ40" s="75">
        <f>PXIL!R40</f>
        <v>0</v>
      </c>
      <c r="AK40" s="75">
        <f>RTM_IEX!L40</f>
        <v>2.88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4.9997715538904375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13.93</v>
      </c>
      <c r="AB41" s="117">
        <f>-STOA!R41</f>
        <v>0</v>
      </c>
      <c r="AC41">
        <f t="shared" si="0"/>
        <v>0.19614998967423586</v>
      </c>
      <c r="AD41">
        <f t="shared" si="1"/>
        <v>22.0936215642162</v>
      </c>
      <c r="AE41">
        <f>'IDT-1'!D41</f>
        <v>0</v>
      </c>
      <c r="AF41" s="26"/>
      <c r="AG41">
        <f t="shared" si="2"/>
        <v>22.0936215642162</v>
      </c>
      <c r="AI41" s="75">
        <f>PXIL!L41</f>
        <v>0</v>
      </c>
      <c r="AJ41" s="75">
        <f>PXIL!R41</f>
        <v>0</v>
      </c>
      <c r="AK41" s="75">
        <f>RTM_IEX!L41</f>
        <v>3.36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4.9997715538904375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14.23</v>
      </c>
      <c r="AB42" s="117">
        <f>-STOA!R42</f>
        <v>0</v>
      </c>
      <c r="AC42">
        <f t="shared" si="0"/>
        <v>0.17766998967423586</v>
      </c>
      <c r="AD42">
        <f t="shared" si="1"/>
        <v>20.012101564216202</v>
      </c>
      <c r="AE42">
        <f>'IDT-1'!D42</f>
        <v>0</v>
      </c>
      <c r="AF42" s="26"/>
      <c r="AG42">
        <f t="shared" si="2"/>
        <v>20.012101564216202</v>
      </c>
      <c r="AI42" s="75">
        <f>PXIL!L42</f>
        <v>0</v>
      </c>
      <c r="AJ42" s="75">
        <f>PXIL!R42</f>
        <v>0</v>
      </c>
      <c r="AK42" s="75">
        <f>RTM_IEX!L42</f>
        <v>0.96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4.9997715538904375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9.8099999999999987</v>
      </c>
      <c r="AB43" s="117">
        <f>-STOA!R43</f>
        <v>0</v>
      </c>
      <c r="AC43">
        <f t="shared" si="0"/>
        <v>0.23178998967423584</v>
      </c>
      <c r="AD43">
        <f t="shared" si="1"/>
        <v>26.1079815642162</v>
      </c>
      <c r="AE43">
        <f>'IDT-1'!D43</f>
        <v>0</v>
      </c>
      <c r="AF43" s="26"/>
      <c r="AG43">
        <f t="shared" si="2"/>
        <v>26.1079815642162</v>
      </c>
      <c r="AI43" s="75">
        <f>PXIL!L43</f>
        <v>0</v>
      </c>
      <c r="AJ43" s="75">
        <f>PXIL!R43</f>
        <v>0</v>
      </c>
      <c r="AK43" s="75">
        <f>RTM_IEX!L43</f>
        <v>11.53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4.9997715538904375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10.1</v>
      </c>
      <c r="AB44" s="117">
        <f>-STOA!R44</f>
        <v>0</v>
      </c>
      <c r="AC44">
        <f t="shared" si="0"/>
        <v>0.16666998967423585</v>
      </c>
      <c r="AD44">
        <f t="shared" si="1"/>
        <v>18.773101564216201</v>
      </c>
      <c r="AE44">
        <f>'IDT-1'!D44</f>
        <v>0</v>
      </c>
      <c r="AF44" s="26"/>
      <c r="AG44">
        <f t="shared" si="2"/>
        <v>18.773101564216201</v>
      </c>
      <c r="AI44" s="75">
        <f>PXIL!L44</f>
        <v>0</v>
      </c>
      <c r="AJ44" s="75">
        <f>PXIL!R44</f>
        <v>0</v>
      </c>
      <c r="AK44" s="75">
        <f>RTM_IEX!L44</f>
        <v>3.84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4.9997715538904375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10.3</v>
      </c>
      <c r="AB45" s="117">
        <f>-STOA!R45</f>
        <v>0</v>
      </c>
      <c r="AC45">
        <f t="shared" si="0"/>
        <v>0.15003798967423584</v>
      </c>
      <c r="AD45">
        <f t="shared" si="1"/>
        <v>16.899733564216202</v>
      </c>
      <c r="AE45">
        <f>'IDT-1'!D45</f>
        <v>0</v>
      </c>
      <c r="AF45" s="26"/>
      <c r="AG45">
        <f t="shared" si="2"/>
        <v>16.899733564216202</v>
      </c>
      <c r="AI45" s="75">
        <f>PXIL!L45</f>
        <v>0</v>
      </c>
      <c r="AJ45" s="75">
        <f>PXIL!R45</f>
        <v>0</v>
      </c>
      <c r="AK45" s="75">
        <f>RTM_IEX!L45</f>
        <v>1.75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4.9997715538904375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10.59</v>
      </c>
      <c r="AB46" s="117">
        <f>-STOA!R46</f>
        <v>0</v>
      </c>
      <c r="AC46">
        <f t="shared" si="0"/>
        <v>0.17520598967423584</v>
      </c>
      <c r="AD46">
        <f t="shared" si="1"/>
        <v>19.734565564216201</v>
      </c>
      <c r="AE46">
        <f>'IDT-1'!D46</f>
        <v>0</v>
      </c>
      <c r="AF46" s="26"/>
      <c r="AG46">
        <f t="shared" si="2"/>
        <v>19.734565564216201</v>
      </c>
      <c r="AI46" s="75">
        <f>PXIL!L46</f>
        <v>0</v>
      </c>
      <c r="AJ46" s="75">
        <f>PXIL!R46</f>
        <v>0</v>
      </c>
      <c r="AK46" s="75">
        <f>RTM_IEX!L46</f>
        <v>4.32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4.9997715538904375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10.69</v>
      </c>
      <c r="AB47" s="117">
        <f>-STOA!R47</f>
        <v>0</v>
      </c>
      <c r="AC47">
        <f t="shared" si="0"/>
        <v>0.16763798967423588</v>
      </c>
      <c r="AD47">
        <f t="shared" si="1"/>
        <v>18.8821335642162</v>
      </c>
      <c r="AE47">
        <f>'IDT-1'!D47</f>
        <v>0</v>
      </c>
      <c r="AF47" s="26"/>
      <c r="AG47">
        <f t="shared" si="2"/>
        <v>18.8821335642162</v>
      </c>
      <c r="AI47" s="75">
        <f>PXIL!L47</f>
        <v>0</v>
      </c>
      <c r="AJ47" s="75">
        <f>PXIL!R47</f>
        <v>0</v>
      </c>
      <c r="AK47" s="75">
        <f>RTM_IEX!L47</f>
        <v>3.36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4.9997715538904375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10.79</v>
      </c>
      <c r="AB48" s="117">
        <f>-STOA!R48</f>
        <v>0</v>
      </c>
      <c r="AC48">
        <f t="shared" si="0"/>
        <v>0.15417398967423585</v>
      </c>
      <c r="AD48">
        <f t="shared" si="1"/>
        <v>17.365597564216202</v>
      </c>
      <c r="AE48">
        <f>'IDT-1'!D48</f>
        <v>0</v>
      </c>
      <c r="AF48" s="26"/>
      <c r="AG48">
        <f t="shared" si="2"/>
        <v>17.365597564216202</v>
      </c>
      <c r="AI48" s="75">
        <f>PXIL!L48</f>
        <v>0</v>
      </c>
      <c r="AJ48" s="75">
        <f>PXIL!R48</f>
        <v>0</v>
      </c>
      <c r="AK48" s="75">
        <f>RTM_IEX!L48</f>
        <v>1.73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5.5495429841897232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10.879999999999999</v>
      </c>
      <c r="AB49" s="117">
        <f>-STOA!R49</f>
        <v>0</v>
      </c>
      <c r="AC49">
        <f t="shared" si="0"/>
        <v>0.18937197826086957</v>
      </c>
      <c r="AD49">
        <f t="shared" si="1"/>
        <v>21.330171005928854</v>
      </c>
      <c r="AE49">
        <f>'IDT-1'!D49</f>
        <v>0</v>
      </c>
      <c r="AF49" s="26"/>
      <c r="AG49">
        <f t="shared" si="2"/>
        <v>21.330171005928854</v>
      </c>
      <c r="AI49" s="75">
        <f>PXIL!L49</f>
        <v>0</v>
      </c>
      <c r="AJ49" s="75">
        <f>PXIL!R49</f>
        <v>0</v>
      </c>
      <c r="AK49" s="75">
        <f>RTM_IEX!L49</f>
        <v>5.09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5.5495429841897232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10.879999999999999</v>
      </c>
      <c r="AB50" s="117">
        <f>-STOA!R50</f>
        <v>0</v>
      </c>
      <c r="AC50">
        <f t="shared" si="0"/>
        <v>0.14457997826086957</v>
      </c>
      <c r="AD50">
        <f t="shared" si="1"/>
        <v>16.284963005928855</v>
      </c>
      <c r="AE50">
        <f>'IDT-1'!D50</f>
        <v>0</v>
      </c>
      <c r="AF50" s="26"/>
      <c r="AG50">
        <f t="shared" si="2"/>
        <v>16.284963005928855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5.5495429841897232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10.879999999999999</v>
      </c>
      <c r="AB51" s="117">
        <f>-STOA!R51</f>
        <v>0</v>
      </c>
      <c r="AC51">
        <f t="shared" si="0"/>
        <v>0.15813197826086958</v>
      </c>
      <c r="AD51">
        <f t="shared" si="1"/>
        <v>17.811411005928854</v>
      </c>
      <c r="AE51">
        <f>'IDT-1'!D51</f>
        <v>0</v>
      </c>
      <c r="AF51" s="26"/>
      <c r="AG51">
        <f t="shared" si="2"/>
        <v>17.811411005928854</v>
      </c>
      <c r="AI51" s="75">
        <f>PXIL!L51</f>
        <v>0</v>
      </c>
      <c r="AJ51" s="75">
        <f>PXIL!R51</f>
        <v>0</v>
      </c>
      <c r="AK51" s="75">
        <f>RTM_IEX!L51</f>
        <v>1.54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5.5495429841897232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10.79</v>
      </c>
      <c r="AB52" s="117">
        <f>-STOA!R52</f>
        <v>0</v>
      </c>
      <c r="AC52">
        <f t="shared" si="0"/>
        <v>0.1547879782608696</v>
      </c>
      <c r="AD52">
        <f t="shared" si="1"/>
        <v>17.434755005928853</v>
      </c>
      <c r="AE52">
        <f>'IDT-1'!D52</f>
        <v>0</v>
      </c>
      <c r="AF52" s="26"/>
      <c r="AG52">
        <f t="shared" si="2"/>
        <v>17.434755005928853</v>
      </c>
      <c r="AI52" s="75">
        <f>PXIL!L52</f>
        <v>0</v>
      </c>
      <c r="AJ52" s="75">
        <f>PXIL!R52</f>
        <v>0</v>
      </c>
      <c r="AK52" s="75">
        <f>RTM_IEX!L52</f>
        <v>1.25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5.5499999999999989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10.69</v>
      </c>
      <c r="AB53" s="117">
        <f>-STOA!R53</f>
        <v>0</v>
      </c>
      <c r="AC53">
        <f t="shared" si="0"/>
        <v>0.14291199999999998</v>
      </c>
      <c r="AD53">
        <f t="shared" si="1"/>
        <v>16.097087999999999</v>
      </c>
      <c r="AE53">
        <f>'IDT-1'!D53</f>
        <v>0</v>
      </c>
      <c r="AF53" s="26"/>
      <c r="AG53">
        <f t="shared" si="2"/>
        <v>16.097087999999999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5.5499999999999989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10.59</v>
      </c>
      <c r="AB54" s="117">
        <f>-STOA!R54</f>
        <v>0</v>
      </c>
      <c r="AC54">
        <f t="shared" si="0"/>
        <v>0.14203200000000002</v>
      </c>
      <c r="AD54">
        <f t="shared" si="1"/>
        <v>15.997968</v>
      </c>
      <c r="AE54">
        <f>'IDT-1'!D54</f>
        <v>0</v>
      </c>
      <c r="AF54" s="26"/>
      <c r="AG54">
        <f t="shared" si="2"/>
        <v>15.997968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5.5499999999999989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10.3</v>
      </c>
      <c r="AB55" s="117">
        <f>-STOA!R55</f>
        <v>0</v>
      </c>
      <c r="AC55">
        <f t="shared" si="0"/>
        <v>0.17327199999999998</v>
      </c>
      <c r="AD55">
        <f t="shared" si="1"/>
        <v>19.516727999999997</v>
      </c>
      <c r="AE55">
        <f>'IDT-1'!D55</f>
        <v>0</v>
      </c>
      <c r="AF55" s="26"/>
      <c r="AG55">
        <f t="shared" si="2"/>
        <v>19.516727999999997</v>
      </c>
      <c r="AI55" s="75">
        <f>PXIL!L55</f>
        <v>0</v>
      </c>
      <c r="AJ55" s="75">
        <f>PXIL!R55</f>
        <v>0</v>
      </c>
      <c r="AK55" s="75">
        <f>RTM_IEX!L55</f>
        <v>3.84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5.5499999999999989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10.1</v>
      </c>
      <c r="AB56" s="117">
        <f>-STOA!R56</f>
        <v>0</v>
      </c>
      <c r="AC56">
        <f t="shared" si="0"/>
        <v>0.13772000000000001</v>
      </c>
      <c r="AD56">
        <f t="shared" si="1"/>
        <v>15.512279999999999</v>
      </c>
      <c r="AE56">
        <f>'IDT-1'!D56</f>
        <v>0</v>
      </c>
      <c r="AF56" s="26"/>
      <c r="AG56">
        <f t="shared" si="2"/>
        <v>15.512279999999999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5.8858395115240381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9.8099999999999987</v>
      </c>
      <c r="AB57" s="117">
        <f>-STOA!R57</f>
        <v>0</v>
      </c>
      <c r="AC57">
        <f t="shared" si="0"/>
        <v>0.13812338770141153</v>
      </c>
      <c r="AD57">
        <f t="shared" si="1"/>
        <v>15.557716123822626</v>
      </c>
      <c r="AE57">
        <f>'IDT-1'!D57</f>
        <v>0</v>
      </c>
      <c r="AF57" s="26"/>
      <c r="AG57">
        <f t="shared" si="2"/>
        <v>15.557716123822626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5.6652823931339036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9.42</v>
      </c>
      <c r="AB58" s="117">
        <f>-STOA!R58</f>
        <v>0</v>
      </c>
      <c r="AC58">
        <f t="shared" si="0"/>
        <v>0.13275048505957837</v>
      </c>
      <c r="AD58">
        <f t="shared" si="1"/>
        <v>14.952531908074326</v>
      </c>
      <c r="AE58">
        <f>'IDT-1'!D58</f>
        <v>0</v>
      </c>
      <c r="AF58" s="26"/>
      <c r="AG58">
        <f t="shared" si="2"/>
        <v>14.952531908074326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5.7767963582697437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9.02</v>
      </c>
      <c r="AB59" s="117">
        <f>-STOA!R59</f>
        <v>0</v>
      </c>
      <c r="AC59">
        <f t="shared" si="0"/>
        <v>0.16128525428045737</v>
      </c>
      <c r="AD59">
        <f t="shared" si="1"/>
        <v>11.135511103989286</v>
      </c>
      <c r="AE59">
        <f>'IDT-1'!D59</f>
        <v>0</v>
      </c>
      <c r="AF59" s="26"/>
      <c r="AG59">
        <f t="shared" si="2"/>
        <v>11.135511103989286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-3.5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5.7567945185069416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8.629999999999999</v>
      </c>
      <c r="AB60" s="117">
        <f>-STOA!R60</f>
        <v>0</v>
      </c>
      <c r="AC60">
        <f t="shared" si="0"/>
        <v>0.12660379176286107</v>
      </c>
      <c r="AD60">
        <f t="shared" si="1"/>
        <v>14.26019072674408</v>
      </c>
      <c r="AE60">
        <f>'IDT-1'!D60</f>
        <v>0</v>
      </c>
      <c r="AF60" s="26"/>
      <c r="AG60">
        <f t="shared" si="2"/>
        <v>14.26019072674408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5.7972370118415011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8.14</v>
      </c>
      <c r="AB61" s="117">
        <f>-STOA!R61</f>
        <v>0</v>
      </c>
      <c r="AC61">
        <f t="shared" si="0"/>
        <v>0.14376768570420523</v>
      </c>
      <c r="AD61">
        <f t="shared" si="1"/>
        <v>16.193469326137297</v>
      </c>
      <c r="AE61">
        <f>'IDT-1'!D61</f>
        <v>0</v>
      </c>
      <c r="AF61" s="26"/>
      <c r="AG61">
        <f t="shared" si="2"/>
        <v>16.193469326137297</v>
      </c>
      <c r="AI61" s="75">
        <f>PXIL!L61</f>
        <v>0</v>
      </c>
      <c r="AJ61" s="75">
        <f>PXIL!R61</f>
        <v>0</v>
      </c>
      <c r="AK61" s="75">
        <f>RTM_IEX!L61</f>
        <v>2.4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5.7638257771260459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7.85</v>
      </c>
      <c r="AB62" s="117">
        <f>-STOA!R62</f>
        <v>0</v>
      </c>
      <c r="AC62">
        <f t="shared" si="0"/>
        <v>0.11980166683870921</v>
      </c>
      <c r="AD62">
        <f t="shared" si="1"/>
        <v>13.494024110287336</v>
      </c>
      <c r="AE62">
        <f>'IDT-1'!D62</f>
        <v>0</v>
      </c>
      <c r="AF62" s="26"/>
      <c r="AG62">
        <f t="shared" si="2"/>
        <v>13.494024110287336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5.7541616244276907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7.3599999999999994</v>
      </c>
      <c r="AB63" s="117">
        <f>-STOA!R63</f>
        <v>0</v>
      </c>
      <c r="AC63">
        <f t="shared" si="0"/>
        <v>0.11540462229496369</v>
      </c>
      <c r="AD63">
        <f t="shared" si="1"/>
        <v>12.998757002132727</v>
      </c>
      <c r="AE63">
        <f>'IDT-1'!D63</f>
        <v>0</v>
      </c>
      <c r="AF63" s="26"/>
      <c r="AG63">
        <f t="shared" si="2"/>
        <v>12.998757002132727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5.7490182934448839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6.8699999999999992</v>
      </c>
      <c r="AB64" s="117">
        <f>-STOA!R64</f>
        <v>0</v>
      </c>
      <c r="AC64">
        <f t="shared" si="0"/>
        <v>0.11104736098231498</v>
      </c>
      <c r="AD64">
        <f t="shared" si="1"/>
        <v>12.507970932462568</v>
      </c>
      <c r="AE64">
        <f>'IDT-1'!D64</f>
        <v>0</v>
      </c>
      <c r="AF64" s="26"/>
      <c r="AG64">
        <f t="shared" si="2"/>
        <v>12.507970932462568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5.7527329206398816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6.38</v>
      </c>
      <c r="AB65" s="117">
        <f>-STOA!R65</f>
        <v>0</v>
      </c>
      <c r="AC65">
        <f t="shared" si="0"/>
        <v>0.10676804970163097</v>
      </c>
      <c r="AD65">
        <f t="shared" si="1"/>
        <v>12.025964870938251</v>
      </c>
      <c r="AE65">
        <f>'IDT-1'!D65</f>
        <v>0</v>
      </c>
      <c r="AF65" s="26"/>
      <c r="AG65">
        <f t="shared" si="2"/>
        <v>12.025964870938251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5.7417523203916518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5.89</v>
      </c>
      <c r="AB66" s="117">
        <f>-STOA!R66</f>
        <v>0</v>
      </c>
      <c r="AC66">
        <f t="shared" si="0"/>
        <v>0.10235942041944654</v>
      </c>
      <c r="AD66">
        <f t="shared" si="1"/>
        <v>11.529392899972205</v>
      </c>
      <c r="AE66">
        <f>'IDT-1'!D66</f>
        <v>0</v>
      </c>
      <c r="AF66" s="26"/>
      <c r="AG66">
        <f t="shared" si="2"/>
        <v>11.529392899972205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5.7485182484968274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5.41</v>
      </c>
      <c r="AB67" s="117">
        <f>-STOA!R67</f>
        <v>0</v>
      </c>
      <c r="AC67">
        <f t="shared" si="0"/>
        <v>0.1574189605867721</v>
      </c>
      <c r="AD67">
        <f t="shared" si="1"/>
        <v>17.731099287910059</v>
      </c>
      <c r="AE67">
        <f>'IDT-1'!D67</f>
        <v>0</v>
      </c>
      <c r="AF67" s="26"/>
      <c r="AG67">
        <f t="shared" si="2"/>
        <v>17.731099287910059</v>
      </c>
      <c r="AI67" s="75">
        <f>PXIL!L67</f>
        <v>0</v>
      </c>
      <c r="AJ67" s="75">
        <f>PXIL!R67</f>
        <v>0</v>
      </c>
      <c r="AK67" s="75">
        <f>RTM_IEX!L67</f>
        <v>6.73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5.7404052577824762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5.01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9.4603566268485789E-2</v>
      </c>
      <c r="AD68">
        <f t="shared" ref="AD68:AD98" si="4">SUM(B68:AB68,AI68:AR68)-AC68</f>
        <v>10.655801691513989</v>
      </c>
      <c r="AE68">
        <f>'IDT-1'!D68</f>
        <v>0</v>
      </c>
      <c r="AF68" s="26"/>
      <c r="AG68">
        <f t="shared" ref="AG68:AG98" si="5">SUM(AD68:AF68)</f>
        <v>10.655801691513989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5.7397016709956166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4.62</v>
      </c>
      <c r="AB69" s="117">
        <f>-STOA!R69</f>
        <v>0</v>
      </c>
      <c r="AC69">
        <f t="shared" si="3"/>
        <v>9.1165374704761423E-2</v>
      </c>
      <c r="AD69">
        <f t="shared" si="4"/>
        <v>10.268536296290854</v>
      </c>
      <c r="AE69">
        <f>'IDT-1'!D69</f>
        <v>0</v>
      </c>
      <c r="AF69" s="26"/>
      <c r="AG69">
        <f t="shared" si="5"/>
        <v>10.268536296290854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5.7383749599773521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4.2299999999999995</v>
      </c>
      <c r="AB70" s="117">
        <f>-STOA!R70</f>
        <v>0</v>
      </c>
      <c r="AC70">
        <f t="shared" si="3"/>
        <v>8.7721699647800702E-2</v>
      </c>
      <c r="AD70">
        <f t="shared" si="4"/>
        <v>9.8806532603295505</v>
      </c>
      <c r="AE70">
        <f>'IDT-1'!D70</f>
        <v>0</v>
      </c>
      <c r="AF70" s="26"/>
      <c r="AG70">
        <f t="shared" si="5"/>
        <v>9.8806532603295505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5.7775513158710989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8.85</v>
      </c>
      <c r="AB71" s="117">
        <f>-STOA!R71</f>
        <v>0</v>
      </c>
      <c r="AC71">
        <f t="shared" si="3"/>
        <v>0.12872245157966566</v>
      </c>
      <c r="AD71">
        <f t="shared" si="4"/>
        <v>14.498828864291433</v>
      </c>
      <c r="AE71">
        <f>'IDT-1'!D71</f>
        <v>0</v>
      </c>
      <c r="AF71" s="26"/>
      <c r="AG71">
        <f t="shared" si="5"/>
        <v>14.498828864291433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5.5957580710879391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8.65</v>
      </c>
      <c r="AB72" s="117">
        <f>-STOA!R72</f>
        <v>0</v>
      </c>
      <c r="AC72">
        <f t="shared" si="3"/>
        <v>0.12536267102557389</v>
      </c>
      <c r="AD72">
        <f t="shared" si="4"/>
        <v>14.120395400062366</v>
      </c>
      <c r="AE72">
        <f>'IDT-1'!D72</f>
        <v>0</v>
      </c>
      <c r="AF72" s="26"/>
      <c r="AG72">
        <f t="shared" si="5"/>
        <v>14.120395400062366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5.0727446062603692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8.65</v>
      </c>
      <c r="AB73" s="117">
        <f>-STOA!R73</f>
        <v>0</v>
      </c>
      <c r="AC73">
        <f t="shared" si="3"/>
        <v>0.19688015253509128</v>
      </c>
      <c r="AD73">
        <f t="shared" si="4"/>
        <v>22.175864453725278</v>
      </c>
      <c r="AE73">
        <f>'IDT-1'!D73</f>
        <v>0</v>
      </c>
      <c r="AF73" s="26"/>
      <c r="AG73">
        <f t="shared" si="5"/>
        <v>22.175864453725278</v>
      </c>
      <c r="AI73" s="75">
        <f>PXIL!L73</f>
        <v>0</v>
      </c>
      <c r="AJ73" s="75">
        <f>PXIL!R73</f>
        <v>0</v>
      </c>
      <c r="AK73" s="75">
        <f>RTM_IEX!L73</f>
        <v>8.65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5.3583906639309804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8.65</v>
      </c>
      <c r="AB74" s="117">
        <f>-STOA!R74</f>
        <v>0</v>
      </c>
      <c r="AC74">
        <f t="shared" si="3"/>
        <v>0.12327383784259265</v>
      </c>
      <c r="AD74">
        <f t="shared" si="4"/>
        <v>13.885116826088389</v>
      </c>
      <c r="AE74">
        <f>'IDT-1'!D74</f>
        <v>0</v>
      </c>
      <c r="AF74" s="26"/>
      <c r="AG74">
        <f t="shared" si="5"/>
        <v>13.885116826088389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5.4733971897577698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8.65</v>
      </c>
      <c r="AB75" s="117">
        <f>-STOA!R75</f>
        <v>0</v>
      </c>
      <c r="AC75">
        <f t="shared" si="3"/>
        <v>0.1242858952698684</v>
      </c>
      <c r="AD75">
        <f t="shared" si="4"/>
        <v>13.999111294487903</v>
      </c>
      <c r="AE75">
        <f>'IDT-1'!D75</f>
        <v>0</v>
      </c>
      <c r="AF75" s="26"/>
      <c r="AG75">
        <f t="shared" si="5"/>
        <v>13.999111294487903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5.4765320199756662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8.65</v>
      </c>
      <c r="AB76" s="117">
        <f>-STOA!R76</f>
        <v>0</v>
      </c>
      <c r="AC76">
        <f t="shared" si="3"/>
        <v>0.12431348177578587</v>
      </c>
      <c r="AD76">
        <f t="shared" si="4"/>
        <v>14.00221853819988</v>
      </c>
      <c r="AE76">
        <f>'IDT-1'!D76</f>
        <v>0</v>
      </c>
      <c r="AF76" s="26"/>
      <c r="AG76">
        <f t="shared" si="5"/>
        <v>14.00221853819988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5.4548664954319204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8.65</v>
      </c>
      <c r="AB77" s="117">
        <f>-STOA!R77</f>
        <v>0</v>
      </c>
      <c r="AC77">
        <f t="shared" si="3"/>
        <v>0.12412282515980091</v>
      </c>
      <c r="AD77">
        <f t="shared" si="4"/>
        <v>13.980743670272119</v>
      </c>
      <c r="AE77">
        <f>'IDT-1'!D77</f>
        <v>0</v>
      </c>
      <c r="AF77" s="26"/>
      <c r="AG77">
        <f t="shared" si="5"/>
        <v>13.980743670272119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5.4593927638314339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8.65</v>
      </c>
      <c r="AB78" s="117">
        <f>-STOA!R78</f>
        <v>0</v>
      </c>
      <c r="AC78">
        <f t="shared" si="3"/>
        <v>0.12416265632171662</v>
      </c>
      <c r="AD78">
        <f t="shared" si="4"/>
        <v>13.985230107509716</v>
      </c>
      <c r="AE78">
        <f>'IDT-1'!D78</f>
        <v>0</v>
      </c>
      <c r="AF78" s="26"/>
      <c r="AG78">
        <f t="shared" si="5"/>
        <v>13.985230107509716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5.7478544392434454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8.65</v>
      </c>
      <c r="AB79" s="117">
        <f>-STOA!R79</f>
        <v>0</v>
      </c>
      <c r="AC79">
        <f t="shared" si="3"/>
        <v>0.21382111906534235</v>
      </c>
      <c r="AD79">
        <f t="shared" si="4"/>
        <v>24.084033320178101</v>
      </c>
      <c r="AE79">
        <f>'IDT-1'!D79</f>
        <v>0</v>
      </c>
      <c r="AF79" s="26"/>
      <c r="AG79">
        <f t="shared" si="5"/>
        <v>24.084033320178101</v>
      </c>
      <c r="AI79" s="75">
        <f>PXIL!L79</f>
        <v>0</v>
      </c>
      <c r="AJ79" s="75">
        <f>PXIL!R79</f>
        <v>0</v>
      </c>
      <c r="AK79" s="75">
        <f>RTM_IEX!L79</f>
        <v>9.9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5.4902417865944031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8.65</v>
      </c>
      <c r="AB80" s="117">
        <f>-STOA!R80</f>
        <v>0</v>
      </c>
      <c r="AC80">
        <f t="shared" si="3"/>
        <v>0.14977812772203075</v>
      </c>
      <c r="AD80">
        <f t="shared" si="4"/>
        <v>16.870463658872374</v>
      </c>
      <c r="AE80">
        <f>'IDT-1'!D80</f>
        <v>0</v>
      </c>
      <c r="AF80" s="26"/>
      <c r="AG80">
        <f t="shared" si="5"/>
        <v>16.870463658872374</v>
      </c>
      <c r="AI80" s="75">
        <f>PXIL!L80</f>
        <v>0</v>
      </c>
      <c r="AJ80" s="75">
        <f>PXIL!R80</f>
        <v>0</v>
      </c>
      <c r="AK80" s="75">
        <f>RTM_IEX!L80</f>
        <v>2.88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5.8239999999999998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8.65</v>
      </c>
      <c r="AB81" s="117">
        <f>-STOA!R81</f>
        <v>0</v>
      </c>
      <c r="AC81">
        <f t="shared" si="3"/>
        <v>0.17893920000000002</v>
      </c>
      <c r="AD81">
        <f t="shared" si="4"/>
        <v>20.155060800000001</v>
      </c>
      <c r="AE81">
        <f>'IDT-1'!D81</f>
        <v>0</v>
      </c>
      <c r="AF81" s="26"/>
      <c r="AG81">
        <f t="shared" si="5"/>
        <v>20.155060800000001</v>
      </c>
      <c r="AI81" s="75">
        <f>PXIL!L81</f>
        <v>0</v>
      </c>
      <c r="AJ81" s="75">
        <f>PXIL!R81</f>
        <v>0</v>
      </c>
      <c r="AK81" s="75">
        <f>RTM_IEX!L81</f>
        <v>5.86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5.8239999999999998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8.65</v>
      </c>
      <c r="AB82" s="117">
        <f>-STOA!R82</f>
        <v>0</v>
      </c>
      <c r="AC82">
        <f t="shared" si="3"/>
        <v>0.17137120000000003</v>
      </c>
      <c r="AD82">
        <f t="shared" si="4"/>
        <v>19.302628800000001</v>
      </c>
      <c r="AE82">
        <f>'IDT-1'!D82</f>
        <v>0</v>
      </c>
      <c r="AF82" s="26"/>
      <c r="AG82">
        <f t="shared" si="5"/>
        <v>19.302628800000001</v>
      </c>
      <c r="AI82" s="75">
        <f>PXIL!L82</f>
        <v>0</v>
      </c>
      <c r="AJ82" s="75">
        <f>PXIL!R82</f>
        <v>0</v>
      </c>
      <c r="AK82" s="75">
        <f>RTM_IEX!L82</f>
        <v>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5.8239999999999998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8.65</v>
      </c>
      <c r="AB83" s="117">
        <f>-STOA!R83</f>
        <v>0</v>
      </c>
      <c r="AC83">
        <f t="shared" si="3"/>
        <v>0.12737120000000002</v>
      </c>
      <c r="AD83">
        <f t="shared" si="4"/>
        <v>14.3466288</v>
      </c>
      <c r="AE83">
        <f>'IDT-1'!D83</f>
        <v>0</v>
      </c>
      <c r="AF83" s="26"/>
      <c r="AG83">
        <f t="shared" si="5"/>
        <v>14.3466288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5.8239999999999998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8.65</v>
      </c>
      <c r="AB84" s="117">
        <f>-STOA!R84</f>
        <v>0</v>
      </c>
      <c r="AC84">
        <f t="shared" si="3"/>
        <v>0.16116320000000001</v>
      </c>
      <c r="AD84">
        <f t="shared" si="4"/>
        <v>18.152836799999999</v>
      </c>
      <c r="AE84">
        <f>'IDT-1'!D84</f>
        <v>0</v>
      </c>
      <c r="AF84" s="26"/>
      <c r="AG84">
        <f t="shared" si="5"/>
        <v>18.152836799999999</v>
      </c>
      <c r="AI84" s="75">
        <f>PXIL!L84</f>
        <v>0</v>
      </c>
      <c r="AJ84" s="75">
        <f>PXIL!R84</f>
        <v>0</v>
      </c>
      <c r="AK84" s="75">
        <f>RTM_IEX!L84</f>
        <v>3.84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6.0417549884073702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8.65</v>
      </c>
      <c r="AB85" s="117">
        <f>-STOA!R85</f>
        <v>0</v>
      </c>
      <c r="AC85">
        <f t="shared" si="3"/>
        <v>0.20030344389798488</v>
      </c>
      <c r="AD85">
        <f t="shared" si="4"/>
        <v>22.561451544509389</v>
      </c>
      <c r="AE85">
        <f>'IDT-1'!D85</f>
        <v>0</v>
      </c>
      <c r="AF85" s="26"/>
      <c r="AG85">
        <f t="shared" si="5"/>
        <v>22.561451544509389</v>
      </c>
      <c r="AI85" s="75">
        <f>PXIL!L85</f>
        <v>0</v>
      </c>
      <c r="AJ85" s="75">
        <f>PXIL!R85</f>
        <v>0</v>
      </c>
      <c r="AK85" s="75">
        <f>RTM_IEX!L85</f>
        <v>8.07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6.2068097765405126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8.65</v>
      </c>
      <c r="AB86" s="117">
        <f>-STOA!R86</f>
        <v>0</v>
      </c>
      <c r="AC86">
        <f t="shared" si="3"/>
        <v>0.13751592603355653</v>
      </c>
      <c r="AD86">
        <f t="shared" si="4"/>
        <v>15.489293850506956</v>
      </c>
      <c r="AE86">
        <f>'IDT-1'!D86</f>
        <v>0</v>
      </c>
      <c r="AF86" s="26"/>
      <c r="AG86">
        <f t="shared" si="5"/>
        <v>15.489293850506956</v>
      </c>
      <c r="AI86" s="75">
        <f>PXIL!L86</f>
        <v>0</v>
      </c>
      <c r="AJ86" s="75">
        <f>PXIL!R86</f>
        <v>0</v>
      </c>
      <c r="AK86" s="75">
        <f>RTM_IEX!L86</f>
        <v>0.77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6.2246466525320709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8.65</v>
      </c>
      <c r="AB87" s="117">
        <f>-STOA!R87</f>
        <v>0</v>
      </c>
      <c r="AC87">
        <f t="shared" si="3"/>
        <v>0.15624089054228224</v>
      </c>
      <c r="AD87">
        <f t="shared" si="4"/>
        <v>17.598405761989788</v>
      </c>
      <c r="AE87">
        <f>'IDT-1'!D87</f>
        <v>0</v>
      </c>
      <c r="AF87" s="26"/>
      <c r="AG87">
        <f t="shared" si="5"/>
        <v>17.598405761989788</v>
      </c>
      <c r="AI87" s="75">
        <f>PXIL!L87</f>
        <v>0</v>
      </c>
      <c r="AJ87" s="75">
        <f>PXIL!R87</f>
        <v>0</v>
      </c>
      <c r="AK87" s="75">
        <f>RTM_IEX!L87</f>
        <v>2.88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6.6156025832504639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8.65</v>
      </c>
      <c r="AB88" s="117">
        <f>-STOA!R88</f>
        <v>0</v>
      </c>
      <c r="AC88">
        <f t="shared" si="3"/>
        <v>0.15290530273260408</v>
      </c>
      <c r="AD88">
        <f t="shared" si="4"/>
        <v>17.22269728051786</v>
      </c>
      <c r="AE88">
        <f>'IDT-1'!D88</f>
        <v>0</v>
      </c>
      <c r="AF88" s="26"/>
      <c r="AG88">
        <f t="shared" si="5"/>
        <v>17.22269728051786</v>
      </c>
      <c r="AI88" s="75">
        <f>PXIL!L88</f>
        <v>0</v>
      </c>
      <c r="AJ88" s="75">
        <f>PXIL!R88</f>
        <v>0</v>
      </c>
      <c r="AK88" s="75">
        <f>RTM_IEX!L88</f>
        <v>2.11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6.9448387159120006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8.65</v>
      </c>
      <c r="AB89" s="117">
        <f>-STOA!R89</f>
        <v>0</v>
      </c>
      <c r="AC89">
        <f t="shared" si="3"/>
        <v>0.1524585807000256</v>
      </c>
      <c r="AD89">
        <f t="shared" si="4"/>
        <v>17.172380135211977</v>
      </c>
      <c r="AE89">
        <f>'IDT-1'!D89</f>
        <v>0</v>
      </c>
      <c r="AF89" s="26"/>
      <c r="AG89">
        <f t="shared" si="5"/>
        <v>17.172380135211977</v>
      </c>
      <c r="AI89" s="75">
        <f>PXIL!L89</f>
        <v>0</v>
      </c>
      <c r="AJ89" s="75">
        <f>PXIL!R89</f>
        <v>0</v>
      </c>
      <c r="AK89" s="75">
        <f>RTM_IEX!L89</f>
        <v>1.73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6.3735396773543949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8.65</v>
      </c>
      <c r="AB90" s="117">
        <f>-STOA!R90</f>
        <v>0</v>
      </c>
      <c r="AC90">
        <f t="shared" si="3"/>
        <v>0.1355511491607187</v>
      </c>
      <c r="AD90">
        <f t="shared" si="4"/>
        <v>15.267988528193678</v>
      </c>
      <c r="AE90">
        <f>'IDT-1'!D90</f>
        <v>0</v>
      </c>
      <c r="AF90" s="26"/>
      <c r="AG90">
        <f t="shared" si="5"/>
        <v>15.267988528193678</v>
      </c>
      <c r="AI90" s="75">
        <f>PXIL!L90</f>
        <v>0</v>
      </c>
      <c r="AJ90" s="75">
        <f>PXIL!R90</f>
        <v>0</v>
      </c>
      <c r="AK90" s="75">
        <f>RTM_IEX!L90</f>
        <v>0.38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5.8239999999999998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0.16793920000000001</v>
      </c>
      <c r="AD91">
        <f t="shared" si="4"/>
        <v>18.9160608</v>
      </c>
      <c r="AE91">
        <f>'IDT-1'!D91</f>
        <v>0</v>
      </c>
      <c r="AF91" s="26"/>
      <c r="AG91">
        <f t="shared" si="5"/>
        <v>18.9160608</v>
      </c>
      <c r="AI91" s="75">
        <f>PXIL!L91</f>
        <v>0</v>
      </c>
      <c r="AJ91" s="75">
        <f>PXIL!R91</f>
        <v>0</v>
      </c>
      <c r="AK91" s="75">
        <f>RTM_IEX!L91</f>
        <v>9.42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5.7821722270535982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9.9899115598071672E-2</v>
      </c>
      <c r="AD92">
        <f t="shared" si="4"/>
        <v>11.252273111455526</v>
      </c>
      <c r="AE92">
        <f>'IDT-1'!D92</f>
        <v>0</v>
      </c>
      <c r="AF92" s="26"/>
      <c r="AG92">
        <f t="shared" si="5"/>
        <v>11.252273111455526</v>
      </c>
      <c r="AI92" s="75">
        <f>PXIL!L92</f>
        <v>0</v>
      </c>
      <c r="AJ92" s="75">
        <f>PXIL!R92</f>
        <v>0</v>
      </c>
      <c r="AK92" s="75">
        <f>RTM_IEX!L92</f>
        <v>1.73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5.7594385093108995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0.11237105888193594</v>
      </c>
      <c r="AD93">
        <f t="shared" si="4"/>
        <v>12.657067450428965</v>
      </c>
      <c r="AE93">
        <f>'IDT-1'!D93</f>
        <v>0</v>
      </c>
      <c r="AF93" s="26"/>
      <c r="AG93">
        <f t="shared" si="5"/>
        <v>12.657067450428965</v>
      </c>
      <c r="AI93" s="75">
        <f>PXIL!L93</f>
        <v>0</v>
      </c>
      <c r="AJ93" s="75">
        <f>PXIL!R93</f>
        <v>0</v>
      </c>
      <c r="AK93" s="75">
        <f>RTM_IEX!L93</f>
        <v>3.17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5.7655827564041973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0.10987312825635694</v>
      </c>
      <c r="AD94">
        <f t="shared" si="4"/>
        <v>12.375709628147838</v>
      </c>
      <c r="AE94">
        <f>'IDT-1'!D94</f>
        <v>0</v>
      </c>
      <c r="AF94" s="26"/>
      <c r="AG94">
        <f t="shared" si="5"/>
        <v>12.375709628147838</v>
      </c>
      <c r="AI94" s="75">
        <f>PXIL!L94</f>
        <v>0</v>
      </c>
      <c r="AJ94" s="75">
        <f>PXIL!R94</f>
        <v>0</v>
      </c>
      <c r="AK94" s="75">
        <f>RTM_IEX!L94</f>
        <v>2.88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6.0643149933287424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0.12517397194129296</v>
      </c>
      <c r="AD95">
        <f t="shared" si="4"/>
        <v>14.099141021387451</v>
      </c>
      <c r="AE95">
        <f>'IDT-1'!D95</f>
        <v>0</v>
      </c>
      <c r="AF95" s="26"/>
      <c r="AG95">
        <f t="shared" si="5"/>
        <v>14.099141021387451</v>
      </c>
      <c r="AI95" s="75">
        <f>PXIL!L95</f>
        <v>0</v>
      </c>
      <c r="AJ95" s="75">
        <f>PXIL!R95</f>
        <v>0</v>
      </c>
      <c r="AK95" s="75">
        <f>RTM_IEX!L95</f>
        <v>4.32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6.1047937774257282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0.12130618524134641</v>
      </c>
      <c r="AD96">
        <f t="shared" si="4"/>
        <v>13.663487592184381</v>
      </c>
      <c r="AE96">
        <f>'IDT-1'!D96</f>
        <v>0</v>
      </c>
      <c r="AF96" s="26"/>
      <c r="AG96">
        <f t="shared" si="5"/>
        <v>13.663487592184381</v>
      </c>
      <c r="AI96" s="75">
        <f>PXIL!L96</f>
        <v>0</v>
      </c>
      <c r="AJ96" s="75">
        <f>PXIL!R96</f>
        <v>0</v>
      </c>
      <c r="AK96" s="75">
        <f>RTM_IEX!L96</f>
        <v>3.84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4.6837130154078839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0.13845667453558938</v>
      </c>
      <c r="AD97">
        <f t="shared" si="4"/>
        <v>15.595256340872293</v>
      </c>
      <c r="AE97">
        <f>'IDT-1'!D97</f>
        <v>0</v>
      </c>
      <c r="AF97" s="26"/>
      <c r="AG97">
        <f t="shared" si="5"/>
        <v>15.595256340872293</v>
      </c>
      <c r="AI97" s="75">
        <f>PXIL!L97</f>
        <v>0</v>
      </c>
      <c r="AJ97" s="75">
        <f>PXIL!R97</f>
        <v>0</v>
      </c>
      <c r="AK97" s="75">
        <f>RTM_IEX!L97</f>
        <v>7.21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4.4274978731449099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7.2753981283675218E-2</v>
      </c>
      <c r="AD98">
        <f t="shared" si="4"/>
        <v>8.1947438918612345</v>
      </c>
      <c r="AE98">
        <f>'IDT-1'!D98</f>
        <v>0</v>
      </c>
      <c r="AF98" s="26"/>
      <c r="AG98">
        <f t="shared" si="5"/>
        <v>8.1947438918612345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0.12900821692393441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0.16797000000000001</v>
      </c>
      <c r="AB99" s="117">
        <f t="shared" si="6"/>
        <v>0</v>
      </c>
      <c r="AC99">
        <f t="shared" si="6"/>
        <v>3.4147606705125441E-3</v>
      </c>
      <c r="AD99">
        <f t="shared" si="6"/>
        <v>0.38286845625342181</v>
      </c>
      <c r="AE99">
        <f t="shared" ref="AE99:AR99" si="7">SUM(AE3:AE98)/4000</f>
        <v>0</v>
      </c>
      <c r="AG99">
        <f t="shared" si="7"/>
        <v>0.38286845625342181</v>
      </c>
      <c r="AI99">
        <f t="shared" si="7"/>
        <v>0</v>
      </c>
      <c r="AJ99">
        <f t="shared" si="7"/>
        <v>0</v>
      </c>
      <c r="AK99">
        <f t="shared" si="7"/>
        <v>9.0179999999999982E-2</v>
      </c>
      <c r="AL99">
        <f t="shared" si="7"/>
        <v>-8.7500000000000002E-4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60" sqref="B60:F60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44723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44891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44891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14.411925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3.46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0.15727294000000003</v>
      </c>
      <c r="AD3">
        <f>SUM(B3:AB3,AI3:AR3)-AC3</f>
        <v>17.714652060000002</v>
      </c>
      <c r="AE3">
        <v>0</v>
      </c>
      <c r="AF3" s="26"/>
      <c r="AG3">
        <f>SUM(AD3:AF3)</f>
        <v>17.714652060000002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14.411925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1.83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0.14292894000000003</v>
      </c>
      <c r="AD4">
        <f t="shared" ref="AD4:AD67" si="1">SUM(B4:AB4,AI4:AR4)-AC4</f>
        <v>16.098996060000001</v>
      </c>
      <c r="AE4">
        <v>0</v>
      </c>
      <c r="AF4" s="26"/>
      <c r="AG4">
        <f t="shared" ref="AG4:AG67" si="2">SUM(AD4:AF4)</f>
        <v>16.098996060000001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14.411925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1.73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0.14204894000000001</v>
      </c>
      <c r="AD5">
        <f t="shared" si="1"/>
        <v>15.99987606</v>
      </c>
      <c r="AE5">
        <v>0</v>
      </c>
      <c r="AF5" s="26"/>
      <c r="AG5">
        <f t="shared" si="2"/>
        <v>15.99987606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14.411925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0.12682494</v>
      </c>
      <c r="AD6">
        <f t="shared" si="1"/>
        <v>14.28510006</v>
      </c>
      <c r="AE6">
        <v>0</v>
      </c>
      <c r="AF6" s="26"/>
      <c r="AG6">
        <f t="shared" si="2"/>
        <v>14.28510006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12.66441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0.11144680800000001</v>
      </c>
      <c r="AD7">
        <f t="shared" si="1"/>
        <v>12.552963192</v>
      </c>
      <c r="AE7">
        <v>0</v>
      </c>
      <c r="AF7" s="26"/>
      <c r="AG7">
        <f t="shared" si="2"/>
        <v>12.552963192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11.456232999999999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0.1008148504</v>
      </c>
      <c r="AD8">
        <f t="shared" si="1"/>
        <v>11.355418149599998</v>
      </c>
      <c r="AE8">
        <v>0</v>
      </c>
      <c r="AF8" s="26"/>
      <c r="AG8">
        <f t="shared" si="2"/>
        <v>11.355418149599998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7.4508150000000004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6.5567172000000007E-2</v>
      </c>
      <c r="AD9">
        <f t="shared" si="1"/>
        <v>7.3852478280000007</v>
      </c>
      <c r="AE9">
        <v>0</v>
      </c>
      <c r="AF9" s="26"/>
      <c r="AG9">
        <f t="shared" si="2"/>
        <v>7.3852478280000007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12.724906000000001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0.11197917280000001</v>
      </c>
      <c r="AD10">
        <f t="shared" si="1"/>
        <v>12.612926827200001</v>
      </c>
      <c r="AE10">
        <v>0</v>
      </c>
      <c r="AF10" s="26"/>
      <c r="AG10">
        <f t="shared" si="2"/>
        <v>12.612926827200001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12.477497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0.10980197360000001</v>
      </c>
      <c r="AD11">
        <f t="shared" si="1"/>
        <v>12.3676950264</v>
      </c>
      <c r="AE11">
        <v>0</v>
      </c>
      <c r="AF11" s="26"/>
      <c r="AG11">
        <f t="shared" si="2"/>
        <v>12.3676950264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14.411925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3.46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0.15727294000000003</v>
      </c>
      <c r="AD12">
        <f t="shared" si="1"/>
        <v>17.714652060000002</v>
      </c>
      <c r="AE12">
        <v>0</v>
      </c>
      <c r="AF12" s="26"/>
      <c r="AG12">
        <f t="shared" si="2"/>
        <v>17.714652060000002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14.411925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1.1499999999999999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0.13694494000000001</v>
      </c>
      <c r="AD13">
        <f t="shared" si="1"/>
        <v>15.424980060000001</v>
      </c>
      <c r="AE13">
        <v>0</v>
      </c>
      <c r="AF13" s="26"/>
      <c r="AG13">
        <f t="shared" si="2"/>
        <v>15.424980060000001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14.411925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0.86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0.13439294000000002</v>
      </c>
      <c r="AD14">
        <f t="shared" si="1"/>
        <v>15.13753206</v>
      </c>
      <c r="AE14">
        <v>0</v>
      </c>
      <c r="AF14" s="26"/>
      <c r="AG14">
        <f t="shared" si="2"/>
        <v>15.13753206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14.411925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0.77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0.13360094</v>
      </c>
      <c r="AD15">
        <f t="shared" si="1"/>
        <v>15.048324059999999</v>
      </c>
      <c r="AE15">
        <v>0</v>
      </c>
      <c r="AF15" s="26"/>
      <c r="AG15">
        <f t="shared" si="2"/>
        <v>15.048324059999999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12.105513999999999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0.1065285232</v>
      </c>
      <c r="AD16">
        <f t="shared" si="1"/>
        <v>11.9989854768</v>
      </c>
      <c r="AE16">
        <v>0</v>
      </c>
      <c r="AF16" s="26"/>
      <c r="AG16">
        <f t="shared" si="2"/>
        <v>11.9989854768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14.411925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0.77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0.13360094</v>
      </c>
      <c r="AD17">
        <f t="shared" si="1"/>
        <v>15.048324059999999</v>
      </c>
      <c r="AE17">
        <v>0</v>
      </c>
      <c r="AF17" s="26"/>
      <c r="AG17">
        <f t="shared" si="2"/>
        <v>15.048324059999999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14.411925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1.54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0.14037694000000001</v>
      </c>
      <c r="AD18">
        <f t="shared" si="1"/>
        <v>15.81154806</v>
      </c>
      <c r="AE18">
        <v>0</v>
      </c>
      <c r="AF18" s="26"/>
      <c r="AG18">
        <f t="shared" si="2"/>
        <v>15.81154806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14.411925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6.05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0.18006494000000001</v>
      </c>
      <c r="AD19">
        <f t="shared" si="1"/>
        <v>20.28186006</v>
      </c>
      <c r="AE19">
        <v>0</v>
      </c>
      <c r="AF19" s="26"/>
      <c r="AG19">
        <f t="shared" si="2"/>
        <v>20.28186006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14.411925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2.31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0.14715294000000001</v>
      </c>
      <c r="AD20">
        <f t="shared" si="1"/>
        <v>16.574772059999997</v>
      </c>
      <c r="AE20">
        <v>0</v>
      </c>
      <c r="AF20" s="26"/>
      <c r="AG20">
        <f t="shared" si="2"/>
        <v>16.574772059999997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14.411925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5.09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0.17161694000000002</v>
      </c>
      <c r="AD21">
        <f t="shared" si="1"/>
        <v>19.33030806</v>
      </c>
      <c r="AE21">
        <v>0</v>
      </c>
      <c r="AF21" s="26"/>
      <c r="AG21">
        <f t="shared" si="2"/>
        <v>19.33030806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14.411925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4.32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0.16484094000000002</v>
      </c>
      <c r="AD22">
        <f t="shared" si="1"/>
        <v>18.567084059999999</v>
      </c>
      <c r="AE22">
        <v>0</v>
      </c>
      <c r="AF22" s="26"/>
      <c r="AG22">
        <f t="shared" si="2"/>
        <v>18.567084059999999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14.411925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0.28999999999999998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0.14248894000000001</v>
      </c>
      <c r="AD23">
        <f t="shared" si="1"/>
        <v>16.049436059999998</v>
      </c>
      <c r="AE23">
        <v>0</v>
      </c>
      <c r="AF23" s="26"/>
      <c r="AG23">
        <f t="shared" si="2"/>
        <v>16.049436059999998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1.49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14.411925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0.86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0.18420094000000004</v>
      </c>
      <c r="AD24">
        <f t="shared" si="1"/>
        <v>20.747724059999999</v>
      </c>
      <c r="AE24">
        <v>0</v>
      </c>
      <c r="AF24" s="26"/>
      <c r="AG24">
        <f t="shared" si="2"/>
        <v>20.747724059999999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5.66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14.411925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0.96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0.17399294000000001</v>
      </c>
      <c r="AD25">
        <f t="shared" si="1"/>
        <v>19.597932060000002</v>
      </c>
      <c r="AE25">
        <v>0</v>
      </c>
      <c r="AF25" s="26"/>
      <c r="AG25">
        <f t="shared" si="2"/>
        <v>19.597932060000002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4.4000000000000004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14.411925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2.59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0.21068894000000002</v>
      </c>
      <c r="AD26">
        <f t="shared" si="1"/>
        <v>23.731236060000001</v>
      </c>
      <c r="AE26">
        <v>0</v>
      </c>
      <c r="AF26" s="26"/>
      <c r="AG26">
        <f t="shared" si="2"/>
        <v>23.731236060000001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6.94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14.411925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2.11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0.16026493999999999</v>
      </c>
      <c r="AD27">
        <f t="shared" si="1"/>
        <v>18.05166006</v>
      </c>
      <c r="AE27">
        <v>0</v>
      </c>
      <c r="AF27" s="26"/>
      <c r="AG27">
        <f t="shared" si="2"/>
        <v>18.05166006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1.69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14.411925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0.17355294000000002</v>
      </c>
      <c r="AD28">
        <f t="shared" si="1"/>
        <v>19.548372060000002</v>
      </c>
      <c r="AE28">
        <v>0</v>
      </c>
      <c r="AF28" s="26"/>
      <c r="AG28">
        <f t="shared" si="2"/>
        <v>19.548372060000002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2.23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14.411925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4.2300000000000004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0.19247294000000001</v>
      </c>
      <c r="AD29">
        <f t="shared" si="1"/>
        <v>21.679452060000003</v>
      </c>
      <c r="AE29">
        <v>0</v>
      </c>
      <c r="AF29" s="26"/>
      <c r="AG29">
        <f t="shared" si="2"/>
        <v>21.679452060000003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3.23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14.411925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0.19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0.12911294000000001</v>
      </c>
      <c r="AD30">
        <f t="shared" si="1"/>
        <v>14.542812059999999</v>
      </c>
      <c r="AE30">
        <v>0</v>
      </c>
      <c r="AF30" s="26"/>
      <c r="AG30">
        <f t="shared" si="2"/>
        <v>14.542812059999999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7.0000000000000007E-2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14.411925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4.8099999999999996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0.17619293999999999</v>
      </c>
      <c r="AD31">
        <f t="shared" si="1"/>
        <v>19.84573206</v>
      </c>
      <c r="AE31">
        <v>0</v>
      </c>
      <c r="AF31" s="26"/>
      <c r="AG31">
        <f t="shared" si="2"/>
        <v>19.84573206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0.8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14.411925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5.19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0.18411294</v>
      </c>
      <c r="AD32">
        <f t="shared" si="1"/>
        <v>20.737812060000003</v>
      </c>
      <c r="AE32">
        <v>0</v>
      </c>
      <c r="AF32" s="26"/>
      <c r="AG32">
        <f t="shared" si="2"/>
        <v>20.737812060000003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1.32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14.411925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0.21068893999999999</v>
      </c>
      <c r="AD33">
        <f t="shared" si="1"/>
        <v>23.731236060000001</v>
      </c>
      <c r="AE33">
        <v>0</v>
      </c>
      <c r="AF33" s="26"/>
      <c r="AG33">
        <f t="shared" si="2"/>
        <v>23.731236060000001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2.0299999999999998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14.411925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3.27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0.17117694</v>
      </c>
      <c r="AD34">
        <f t="shared" si="1"/>
        <v>19.280748060000001</v>
      </c>
      <c r="AE34">
        <v>0</v>
      </c>
      <c r="AF34" s="26"/>
      <c r="AG34">
        <f t="shared" si="2"/>
        <v>19.280748060000001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1.77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14.411925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4.6100000000000003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0.19159294000000002</v>
      </c>
      <c r="AD35">
        <f t="shared" si="1"/>
        <v>21.58033206</v>
      </c>
      <c r="AE35">
        <v>0</v>
      </c>
      <c r="AF35" s="26"/>
      <c r="AG35">
        <f t="shared" si="2"/>
        <v>21.58033206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2.75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14.411925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2.69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0.18208894000000003</v>
      </c>
      <c r="AD36">
        <f t="shared" si="1"/>
        <v>20.509836060000001</v>
      </c>
      <c r="AE36">
        <v>0</v>
      </c>
      <c r="AF36" s="26"/>
      <c r="AG36">
        <f t="shared" si="2"/>
        <v>20.509836060000001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3.59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14.411925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0.12867293999999999</v>
      </c>
      <c r="AD37">
        <f t="shared" si="1"/>
        <v>14.493252060000001</v>
      </c>
      <c r="AE37">
        <v>0</v>
      </c>
      <c r="AF37" s="26"/>
      <c r="AG37">
        <f t="shared" si="2"/>
        <v>14.493252060000001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0.21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14.411925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2.59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0.20813694000000002</v>
      </c>
      <c r="AD38">
        <f t="shared" si="1"/>
        <v>23.443788059999999</v>
      </c>
      <c r="AE38">
        <v>0</v>
      </c>
      <c r="AF38" s="26"/>
      <c r="AG38">
        <f t="shared" si="2"/>
        <v>23.443788059999999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6.65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14.411925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1.44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0.20347294000000002</v>
      </c>
      <c r="AD39">
        <f t="shared" si="1"/>
        <v>22.918452059999996</v>
      </c>
      <c r="AE39">
        <v>0</v>
      </c>
      <c r="AF39" s="26"/>
      <c r="AG39">
        <f t="shared" si="2"/>
        <v>22.918452059999996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7.27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14.411925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0.86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0.21121694000000002</v>
      </c>
      <c r="AD40">
        <f t="shared" si="1"/>
        <v>23.79070806</v>
      </c>
      <c r="AE40">
        <v>0</v>
      </c>
      <c r="AF40" s="26"/>
      <c r="AG40">
        <f t="shared" si="2"/>
        <v>23.79070806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8.73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14.411925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0.77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0.19273694</v>
      </c>
      <c r="AD41">
        <f t="shared" si="1"/>
        <v>21.709188059999999</v>
      </c>
      <c r="AE41">
        <v>0</v>
      </c>
      <c r="AF41" s="26"/>
      <c r="AG41">
        <f t="shared" si="2"/>
        <v>21.709188059999999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6.72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14.411925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0.18604894</v>
      </c>
      <c r="AD42">
        <f t="shared" si="1"/>
        <v>20.955876060000001</v>
      </c>
      <c r="AE42">
        <v>0</v>
      </c>
      <c r="AF42" s="26"/>
      <c r="AG42">
        <f t="shared" si="2"/>
        <v>20.955876060000001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6.73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14.411925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0.18516894</v>
      </c>
      <c r="AD43">
        <f t="shared" si="1"/>
        <v>20.856756059999999</v>
      </c>
      <c r="AE43">
        <v>0</v>
      </c>
      <c r="AF43" s="26"/>
      <c r="AG43">
        <f t="shared" si="2"/>
        <v>20.856756059999999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6.63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14.411925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0.14539294</v>
      </c>
      <c r="AD44">
        <f t="shared" si="1"/>
        <v>16.376532059999999</v>
      </c>
      <c r="AE44">
        <v>0</v>
      </c>
      <c r="AF44" s="26"/>
      <c r="AG44">
        <f t="shared" si="2"/>
        <v>16.376532059999999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2.11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14.411925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0.15639294000000001</v>
      </c>
      <c r="AD45">
        <f t="shared" si="1"/>
        <v>17.61553206</v>
      </c>
      <c r="AE45">
        <v>0</v>
      </c>
      <c r="AF45" s="26"/>
      <c r="AG45">
        <f t="shared" si="2"/>
        <v>17.61553206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3.36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14.411925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0.15472094</v>
      </c>
      <c r="AD46">
        <f t="shared" si="1"/>
        <v>17.427204059999998</v>
      </c>
      <c r="AE46">
        <v>0</v>
      </c>
      <c r="AF46" s="26"/>
      <c r="AG46">
        <f t="shared" si="2"/>
        <v>17.427204059999998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3.17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14.411925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6.53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0.18428894000000001</v>
      </c>
      <c r="AD47">
        <f t="shared" si="1"/>
        <v>20.757636060000003</v>
      </c>
      <c r="AE47">
        <v>0</v>
      </c>
      <c r="AF47" s="26"/>
      <c r="AG47">
        <f t="shared" si="2"/>
        <v>20.757636060000003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14.411925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2.31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0.14715294000000001</v>
      </c>
      <c r="AD48">
        <f t="shared" si="1"/>
        <v>16.574772059999997</v>
      </c>
      <c r="AE48">
        <v>0</v>
      </c>
      <c r="AF48" s="26"/>
      <c r="AG48">
        <f t="shared" si="2"/>
        <v>16.574772059999997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14.411925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4.42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0.16572093999999998</v>
      </c>
      <c r="AD49">
        <f t="shared" si="1"/>
        <v>18.666204059999998</v>
      </c>
      <c r="AE49">
        <v>0</v>
      </c>
      <c r="AF49" s="26"/>
      <c r="AG49">
        <f t="shared" si="2"/>
        <v>18.666204059999998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14.411925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4.2300000000000004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0.16404894</v>
      </c>
      <c r="AD50">
        <f t="shared" si="1"/>
        <v>18.47787606</v>
      </c>
      <c r="AE50">
        <v>0</v>
      </c>
      <c r="AF50" s="26"/>
      <c r="AG50">
        <f t="shared" si="2"/>
        <v>18.47787606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14.411925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0.86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0.13439294000000002</v>
      </c>
      <c r="AD51">
        <f t="shared" si="1"/>
        <v>15.13753206</v>
      </c>
      <c r="AE51">
        <v>0</v>
      </c>
      <c r="AF51" s="26"/>
      <c r="AG51">
        <f t="shared" si="2"/>
        <v>15.13753206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14.411925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6.05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0.18006494000000001</v>
      </c>
      <c r="AD52">
        <f t="shared" si="1"/>
        <v>20.28186006</v>
      </c>
      <c r="AE52">
        <v>0</v>
      </c>
      <c r="AF52" s="26"/>
      <c r="AG52">
        <f t="shared" si="2"/>
        <v>20.28186006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14.411925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4.6100000000000003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0.16739294000000002</v>
      </c>
      <c r="AD53">
        <f t="shared" si="1"/>
        <v>18.85453206</v>
      </c>
      <c r="AE53">
        <v>0</v>
      </c>
      <c r="AF53" s="26"/>
      <c r="AG53">
        <f t="shared" si="2"/>
        <v>18.85453206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14.411925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0.21139294</v>
      </c>
      <c r="AD54">
        <f t="shared" si="1"/>
        <v>23.81053206</v>
      </c>
      <c r="AE54">
        <v>0</v>
      </c>
      <c r="AF54" s="26"/>
      <c r="AG54">
        <f t="shared" si="2"/>
        <v>23.81053206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14.411925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7.59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0.19361694000000002</v>
      </c>
      <c r="AD55">
        <f t="shared" si="1"/>
        <v>21.808308060000002</v>
      </c>
      <c r="AE55">
        <v>0</v>
      </c>
      <c r="AF55" s="26"/>
      <c r="AG55">
        <f t="shared" si="2"/>
        <v>21.808308060000002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14.411925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5.48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0.17504894000000001</v>
      </c>
      <c r="AD56">
        <f t="shared" si="1"/>
        <v>19.716876060000001</v>
      </c>
      <c r="AE56">
        <v>0</v>
      </c>
      <c r="AF56" s="26"/>
      <c r="AG56">
        <f t="shared" si="2"/>
        <v>19.716876060000001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14.411925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5.48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0.17504894000000001</v>
      </c>
      <c r="AD57">
        <f t="shared" si="1"/>
        <v>19.716876060000001</v>
      </c>
      <c r="AE57">
        <v>0</v>
      </c>
      <c r="AF57" s="26"/>
      <c r="AG57">
        <f t="shared" si="2"/>
        <v>19.716876060000001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14.411925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0.57999999999999996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0.13192894000000002</v>
      </c>
      <c r="AD58">
        <f t="shared" si="1"/>
        <v>14.85999606</v>
      </c>
      <c r="AE58">
        <v>0</v>
      </c>
      <c r="AF58" s="26"/>
      <c r="AG58">
        <f t="shared" si="2"/>
        <v>14.85999606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14.411925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4.5199999999999996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0.16677694000000001</v>
      </c>
      <c r="AD59">
        <f t="shared" si="1"/>
        <v>18.785148060000001</v>
      </c>
      <c r="AE59">
        <v>0</v>
      </c>
      <c r="AF59" s="26"/>
      <c r="AG59">
        <f t="shared" si="2"/>
        <v>18.785148060000001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0.02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14.411925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7.21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0.19027294000000003</v>
      </c>
      <c r="AD60">
        <f t="shared" si="1"/>
        <v>21.431652060000001</v>
      </c>
      <c r="AE60">
        <v>0</v>
      </c>
      <c r="AF60" s="26"/>
      <c r="AG60">
        <f t="shared" si="2"/>
        <v>21.431652060000001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14.411925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0.21139294</v>
      </c>
      <c r="AD61">
        <f t="shared" si="1"/>
        <v>23.81053206</v>
      </c>
      <c r="AE61">
        <v>0</v>
      </c>
      <c r="AF61" s="26"/>
      <c r="AG61">
        <f t="shared" si="2"/>
        <v>23.81053206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14.411925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6.44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0.18349694000000003</v>
      </c>
      <c r="AD62">
        <f t="shared" si="1"/>
        <v>20.66842806</v>
      </c>
      <c r="AE62">
        <v>0</v>
      </c>
      <c r="AF62" s="26"/>
      <c r="AG62">
        <f t="shared" si="2"/>
        <v>20.66842806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14.411925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7.11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0.18939294000000001</v>
      </c>
      <c r="AD63">
        <f t="shared" si="1"/>
        <v>21.332532059999998</v>
      </c>
      <c r="AE63">
        <v>0</v>
      </c>
      <c r="AF63" s="26"/>
      <c r="AG63">
        <f t="shared" si="2"/>
        <v>21.332532059999998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14.411925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0.19282494</v>
      </c>
      <c r="AD64">
        <f t="shared" si="1"/>
        <v>21.719100059999999</v>
      </c>
      <c r="AE64">
        <v>0</v>
      </c>
      <c r="AF64" s="26"/>
      <c r="AG64">
        <f t="shared" si="2"/>
        <v>21.719100059999999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14.411925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2.59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0.14961694</v>
      </c>
      <c r="AD65">
        <f t="shared" si="1"/>
        <v>16.852308059999999</v>
      </c>
      <c r="AE65">
        <v>0</v>
      </c>
      <c r="AF65" s="26"/>
      <c r="AG65">
        <f t="shared" si="2"/>
        <v>16.852308059999999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14.411925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6.82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0.18684094000000001</v>
      </c>
      <c r="AD66">
        <f t="shared" si="1"/>
        <v>21.045084060000001</v>
      </c>
      <c r="AE66">
        <v>0</v>
      </c>
      <c r="AF66" s="26"/>
      <c r="AG66">
        <f t="shared" si="2"/>
        <v>21.045084060000001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14.411925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6.05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0.18006494000000001</v>
      </c>
      <c r="AD67">
        <f t="shared" si="1"/>
        <v>20.28186006</v>
      </c>
      <c r="AE67">
        <v>0</v>
      </c>
      <c r="AF67" s="26"/>
      <c r="AG67">
        <f t="shared" si="2"/>
        <v>20.28186006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14.411925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0.21139294</v>
      </c>
      <c r="AD68">
        <f t="shared" ref="AD68:AD98" si="4">SUM(B68:AB68,AI68:AR68)-AC68</f>
        <v>23.81053206</v>
      </c>
      <c r="AE68">
        <v>0</v>
      </c>
      <c r="AF68" s="26"/>
      <c r="AG68">
        <f t="shared" ref="AG68:AG98" si="5">SUM(AD68:AF68)</f>
        <v>23.81053206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14.411925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0.19194494000000004</v>
      </c>
      <c r="AD69">
        <f t="shared" si="4"/>
        <v>21.619980060000003</v>
      </c>
      <c r="AE69">
        <v>0</v>
      </c>
      <c r="AF69" s="26"/>
      <c r="AG69">
        <f t="shared" si="5"/>
        <v>21.619980060000003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14.411925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6.25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0.18182494000000002</v>
      </c>
      <c r="AD70">
        <f t="shared" si="4"/>
        <v>20.480100060000002</v>
      </c>
      <c r="AE70">
        <v>0</v>
      </c>
      <c r="AF70" s="26"/>
      <c r="AG70">
        <f t="shared" si="5"/>
        <v>20.480100060000002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14.411925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0.21139294</v>
      </c>
      <c r="AD71">
        <f t="shared" si="4"/>
        <v>23.81053206</v>
      </c>
      <c r="AE71">
        <v>0</v>
      </c>
      <c r="AF71" s="26"/>
      <c r="AG71">
        <f t="shared" si="5"/>
        <v>23.81053206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14.411925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0.13782494000000001</v>
      </c>
      <c r="AD72">
        <f t="shared" si="4"/>
        <v>15.52410006</v>
      </c>
      <c r="AE72">
        <v>0</v>
      </c>
      <c r="AF72" s="26"/>
      <c r="AG72">
        <f t="shared" si="5"/>
        <v>15.52410006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14.411925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7.88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0.19616894000000001</v>
      </c>
      <c r="AD73">
        <f t="shared" si="4"/>
        <v>22.095756059999999</v>
      </c>
      <c r="AE73">
        <v>0</v>
      </c>
      <c r="AF73" s="26"/>
      <c r="AG73">
        <f t="shared" si="5"/>
        <v>22.095756059999999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14.411925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3.68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0.15920894000000002</v>
      </c>
      <c r="AD74">
        <f t="shared" si="4"/>
        <v>17.932716060000001</v>
      </c>
      <c r="AE74">
        <v>0</v>
      </c>
      <c r="AF74" s="26"/>
      <c r="AG74">
        <f t="shared" si="5"/>
        <v>17.932716060000001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14.411925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9.06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0.20655293999999999</v>
      </c>
      <c r="AD75">
        <f t="shared" si="4"/>
        <v>23.265372059999997</v>
      </c>
      <c r="AE75">
        <v>0</v>
      </c>
      <c r="AF75" s="26"/>
      <c r="AG75">
        <f t="shared" si="5"/>
        <v>23.265372059999997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14.411925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4.32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0.16484094000000002</v>
      </c>
      <c r="AD76">
        <f t="shared" si="4"/>
        <v>18.567084059999999</v>
      </c>
      <c r="AE76">
        <v>0</v>
      </c>
      <c r="AF76" s="26"/>
      <c r="AG76">
        <f t="shared" si="5"/>
        <v>18.567084059999999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14.411925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5.29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0.17337694000000001</v>
      </c>
      <c r="AD77">
        <f t="shared" si="4"/>
        <v>19.528548059999999</v>
      </c>
      <c r="AE77">
        <v>0</v>
      </c>
      <c r="AF77" s="26"/>
      <c r="AG77">
        <f t="shared" si="5"/>
        <v>19.528548059999999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14.411925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4.42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0.16572093999999998</v>
      </c>
      <c r="AD78">
        <f t="shared" si="4"/>
        <v>18.666204059999998</v>
      </c>
      <c r="AE78">
        <v>0</v>
      </c>
      <c r="AF78" s="26"/>
      <c r="AG78">
        <f t="shared" si="5"/>
        <v>18.666204059999998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14.411925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1.25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0.13782494000000001</v>
      </c>
      <c r="AD79">
        <f t="shared" si="4"/>
        <v>15.52410006</v>
      </c>
      <c r="AE79">
        <v>0</v>
      </c>
      <c r="AF79" s="26"/>
      <c r="AG79">
        <f t="shared" si="5"/>
        <v>15.52410006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14.411925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6.73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0.18604894000000002</v>
      </c>
      <c r="AD80">
        <f t="shared" si="4"/>
        <v>20.955876060000001</v>
      </c>
      <c r="AE80">
        <v>0</v>
      </c>
      <c r="AF80" s="26"/>
      <c r="AG80">
        <f t="shared" si="5"/>
        <v>20.955876060000001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14.411925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8.4600000000000009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0.20127294000000001</v>
      </c>
      <c r="AD81">
        <f t="shared" si="4"/>
        <v>22.670652060000002</v>
      </c>
      <c r="AE81">
        <v>0</v>
      </c>
      <c r="AF81" s="26"/>
      <c r="AG81">
        <f t="shared" si="5"/>
        <v>22.670652060000002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14.411925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0.21139294</v>
      </c>
      <c r="AD82">
        <f t="shared" si="4"/>
        <v>23.81053206</v>
      </c>
      <c r="AE82">
        <v>0</v>
      </c>
      <c r="AF82" s="26"/>
      <c r="AG82">
        <f t="shared" si="5"/>
        <v>23.81053206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14.411925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0.12682494</v>
      </c>
      <c r="AD83">
        <f t="shared" si="4"/>
        <v>14.28510006</v>
      </c>
      <c r="AE83">
        <v>0</v>
      </c>
      <c r="AF83" s="26"/>
      <c r="AG83">
        <f t="shared" si="5"/>
        <v>14.28510006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14.411925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9.42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0.20972093999999999</v>
      </c>
      <c r="AD84">
        <f t="shared" si="4"/>
        <v>23.622204059999998</v>
      </c>
      <c r="AE84">
        <v>0</v>
      </c>
      <c r="AF84" s="26"/>
      <c r="AG84">
        <f t="shared" si="5"/>
        <v>23.622204059999998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14.411925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0.21139294</v>
      </c>
      <c r="AD85">
        <f t="shared" si="4"/>
        <v>23.81053206</v>
      </c>
      <c r="AE85">
        <v>0</v>
      </c>
      <c r="AF85" s="26"/>
      <c r="AG85">
        <f t="shared" si="5"/>
        <v>23.81053206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14.411925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0.77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0.13360094</v>
      </c>
      <c r="AD86">
        <f t="shared" si="4"/>
        <v>15.048324059999999</v>
      </c>
      <c r="AE86">
        <v>0</v>
      </c>
      <c r="AF86" s="26"/>
      <c r="AG86">
        <f t="shared" si="5"/>
        <v>15.048324059999999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14.411925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6.63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0.18516894</v>
      </c>
      <c r="AD87">
        <f t="shared" si="4"/>
        <v>20.856756059999999</v>
      </c>
      <c r="AE87">
        <v>0</v>
      </c>
      <c r="AF87" s="26"/>
      <c r="AG87">
        <f t="shared" si="5"/>
        <v>20.856756059999999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14.411925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8.5500000000000007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0.20206494000000003</v>
      </c>
      <c r="AD88">
        <f t="shared" si="4"/>
        <v>22.759860060000001</v>
      </c>
      <c r="AE88">
        <v>0</v>
      </c>
      <c r="AF88" s="26"/>
      <c r="AG88">
        <f t="shared" si="5"/>
        <v>22.759860060000001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14.411925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0.21139294</v>
      </c>
      <c r="AD89">
        <f t="shared" si="4"/>
        <v>23.81053206</v>
      </c>
      <c r="AE89">
        <v>0</v>
      </c>
      <c r="AF89" s="26"/>
      <c r="AG89">
        <f t="shared" si="5"/>
        <v>23.81053206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14.411925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0.14794494</v>
      </c>
      <c r="AD90">
        <f t="shared" si="4"/>
        <v>16.66398006</v>
      </c>
      <c r="AE90">
        <v>0</v>
      </c>
      <c r="AF90" s="26"/>
      <c r="AG90">
        <f t="shared" si="5"/>
        <v>16.66398006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14.411925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3.94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0.16149694000000003</v>
      </c>
      <c r="AD91">
        <f t="shared" si="4"/>
        <v>18.190428060000002</v>
      </c>
      <c r="AE91">
        <v>0</v>
      </c>
      <c r="AF91" s="26"/>
      <c r="AG91">
        <f t="shared" si="5"/>
        <v>18.190428060000002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14.411925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3.75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0.15982494</v>
      </c>
      <c r="AD92">
        <f t="shared" si="4"/>
        <v>18.00210006</v>
      </c>
      <c r="AE92">
        <v>0</v>
      </c>
      <c r="AF92" s="26"/>
      <c r="AG92">
        <f t="shared" si="5"/>
        <v>18.00210006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14.411925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1.83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0.14292894000000003</v>
      </c>
      <c r="AD93">
        <f t="shared" si="4"/>
        <v>16.098996060000001</v>
      </c>
      <c r="AE93">
        <v>0</v>
      </c>
      <c r="AF93" s="26"/>
      <c r="AG93">
        <f t="shared" si="5"/>
        <v>16.098996060000001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14.411925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0.17082494000000001</v>
      </c>
      <c r="AD94">
        <f t="shared" si="4"/>
        <v>19.241100060000001</v>
      </c>
      <c r="AE94">
        <v>0</v>
      </c>
      <c r="AF94" s="26"/>
      <c r="AG94">
        <f t="shared" si="5"/>
        <v>19.241100060000001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14.411925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4.32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0.16484094000000002</v>
      </c>
      <c r="AD95">
        <f t="shared" si="4"/>
        <v>18.567084059999999</v>
      </c>
      <c r="AE95">
        <v>0</v>
      </c>
      <c r="AF95" s="26"/>
      <c r="AG95">
        <f t="shared" si="5"/>
        <v>18.567084059999999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14.411925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2.79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0.15824094000000002</v>
      </c>
      <c r="AD96">
        <f t="shared" si="4"/>
        <v>17.823684060000001</v>
      </c>
      <c r="AE96">
        <v>0</v>
      </c>
      <c r="AF96" s="26"/>
      <c r="AG96">
        <f t="shared" si="5"/>
        <v>17.823684060000001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0.78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14.411925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1.63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0.15155294</v>
      </c>
      <c r="AD97">
        <f t="shared" si="4"/>
        <v>17.07037206</v>
      </c>
      <c r="AE97">
        <v>0</v>
      </c>
      <c r="AF97" s="26"/>
      <c r="AG97">
        <f t="shared" si="5"/>
        <v>17.07037206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1.18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14.411925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1.63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0.15120094000000001</v>
      </c>
      <c r="AD98">
        <f t="shared" si="4"/>
        <v>17.030724060000001</v>
      </c>
      <c r="AE98">
        <v>0</v>
      </c>
      <c r="AF98" s="26"/>
      <c r="AG98">
        <f t="shared" si="5"/>
        <v>17.030724060000001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1.1399999999999999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0.34148815625000062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9.0920000000000015E-2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4.0090657749999982E-3</v>
      </c>
      <c r="AD99">
        <f t="shared" si="6"/>
        <v>0.45156659047500003</v>
      </c>
      <c r="AE99">
        <f t="shared" ref="AE99:AR99" si="8">SUM(AE3:AE98)/4000</f>
        <v>0</v>
      </c>
      <c r="AG99">
        <f t="shared" si="8"/>
        <v>0.45156659047500003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2.3167500000000004E-2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44891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0</v>
      </c>
      <c r="C3" s="16">
        <f>'[1]26'!C5</f>
        <v>215</v>
      </c>
      <c r="D3" s="16">
        <f>'[1]26'!D5</f>
        <v>0</v>
      </c>
      <c r="E3" s="16">
        <f>'[1]26'!E5</f>
        <v>0</v>
      </c>
      <c r="F3" s="15">
        <f>SUM(B3:E3)</f>
        <v>215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'[1]26'!B6</f>
        <v>0</v>
      </c>
      <c r="C4" s="16">
        <f>'[1]26'!C6</f>
        <v>215</v>
      </c>
      <c r="D4" s="16">
        <f>'[1]26'!D6</f>
        <v>0</v>
      </c>
      <c r="E4" s="16">
        <f>'[1]26'!E6</f>
        <v>0</v>
      </c>
      <c r="F4" s="15">
        <f>SUM(B4:E4)</f>
        <v>215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'[1]26'!B7</f>
        <v>0</v>
      </c>
      <c r="C5" s="16">
        <f>'[1]26'!C7</f>
        <v>215</v>
      </c>
      <c r="D5" s="16">
        <f>'[1]26'!D7</f>
        <v>0</v>
      </c>
      <c r="E5" s="16">
        <f>'[1]26'!E7</f>
        <v>0</v>
      </c>
      <c r="F5" s="15">
        <f t="shared" ref="F5:F68" si="6">SUM(B5:E5)</f>
        <v>215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'[1]26'!B8</f>
        <v>0</v>
      </c>
      <c r="C6" s="16">
        <f>'[1]26'!C8</f>
        <v>215</v>
      </c>
      <c r="D6" s="16">
        <f>'[1]26'!D8</f>
        <v>0</v>
      </c>
      <c r="E6" s="16">
        <f>'[1]26'!E8</f>
        <v>0</v>
      </c>
      <c r="F6" s="15">
        <f t="shared" si="6"/>
        <v>215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'[1]26'!B9</f>
        <v>0</v>
      </c>
      <c r="C7" s="16">
        <f>'[1]26'!C9</f>
        <v>215</v>
      </c>
      <c r="D7" s="16">
        <f>'[1]26'!D9</f>
        <v>0</v>
      </c>
      <c r="E7" s="16">
        <f>'[1]26'!E9</f>
        <v>0</v>
      </c>
      <c r="F7" s="15">
        <f t="shared" si="6"/>
        <v>215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'[1]26'!B10</f>
        <v>0</v>
      </c>
      <c r="C8" s="16">
        <f>'[1]26'!C10</f>
        <v>215</v>
      </c>
      <c r="D8" s="16">
        <f>'[1]26'!D10</f>
        <v>0</v>
      </c>
      <c r="E8" s="16">
        <f>'[1]26'!E10</f>
        <v>0</v>
      </c>
      <c r="F8" s="15">
        <f t="shared" si="6"/>
        <v>215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'[1]26'!B11</f>
        <v>0</v>
      </c>
      <c r="C9" s="16">
        <f>'[1]26'!C11</f>
        <v>215</v>
      </c>
      <c r="D9" s="16">
        <f>'[1]26'!D11</f>
        <v>0</v>
      </c>
      <c r="E9" s="16">
        <f>'[1]26'!E11</f>
        <v>0</v>
      </c>
      <c r="F9" s="15">
        <f t="shared" si="6"/>
        <v>215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'[1]26'!B12</f>
        <v>0</v>
      </c>
      <c r="C10" s="16">
        <f>'[1]26'!C12</f>
        <v>215</v>
      </c>
      <c r="D10" s="16">
        <f>'[1]26'!D12</f>
        <v>0</v>
      </c>
      <c r="E10" s="16">
        <f>'[1]26'!E12</f>
        <v>0</v>
      </c>
      <c r="F10" s="15">
        <f t="shared" si="6"/>
        <v>215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'[1]26'!B13</f>
        <v>0</v>
      </c>
      <c r="C11" s="16">
        <f>'[1]26'!C13</f>
        <v>215</v>
      </c>
      <c r="D11" s="16">
        <f>'[1]26'!D13</f>
        <v>0</v>
      </c>
      <c r="E11" s="16">
        <f>'[1]26'!E13</f>
        <v>0</v>
      </c>
      <c r="F11" s="15">
        <f t="shared" si="6"/>
        <v>215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'[1]26'!B14</f>
        <v>0</v>
      </c>
      <c r="C12" s="16">
        <f>'[1]26'!C14</f>
        <v>215</v>
      </c>
      <c r="D12" s="16">
        <f>'[1]26'!D14</f>
        <v>0</v>
      </c>
      <c r="E12" s="16">
        <f>'[1]26'!E14</f>
        <v>0</v>
      </c>
      <c r="F12" s="15">
        <f t="shared" si="6"/>
        <v>215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'[1]26'!B15</f>
        <v>0</v>
      </c>
      <c r="C13" s="16">
        <f>'[1]26'!C15</f>
        <v>215</v>
      </c>
      <c r="D13" s="16">
        <f>'[1]26'!D15</f>
        <v>0</v>
      </c>
      <c r="E13" s="16">
        <f>'[1]26'!E15</f>
        <v>0</v>
      </c>
      <c r="F13" s="15">
        <f t="shared" si="6"/>
        <v>215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'[1]26'!B16</f>
        <v>0</v>
      </c>
      <c r="C14" s="16">
        <f>'[1]26'!C16</f>
        <v>215</v>
      </c>
      <c r="D14" s="16">
        <f>'[1]26'!D16</f>
        <v>0</v>
      </c>
      <c r="E14" s="16">
        <f>'[1]26'!E16</f>
        <v>0</v>
      </c>
      <c r="F14" s="15">
        <f t="shared" si="6"/>
        <v>215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'[1]26'!B17</f>
        <v>0</v>
      </c>
      <c r="C15" s="16">
        <f>'[1]26'!C17</f>
        <v>215</v>
      </c>
      <c r="D15" s="16">
        <f>'[1]26'!D17</f>
        <v>0</v>
      </c>
      <c r="E15" s="16">
        <f>'[1]26'!E17</f>
        <v>0</v>
      </c>
      <c r="F15" s="15">
        <f t="shared" si="6"/>
        <v>215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'[1]26'!B18</f>
        <v>0</v>
      </c>
      <c r="C16" s="16">
        <f>'[1]26'!C18</f>
        <v>215</v>
      </c>
      <c r="D16" s="16">
        <f>'[1]26'!D18</f>
        <v>0</v>
      </c>
      <c r="E16" s="16">
        <f>'[1]26'!E18</f>
        <v>0</v>
      </c>
      <c r="F16" s="15">
        <f t="shared" si="6"/>
        <v>215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'[1]26'!B19</f>
        <v>0</v>
      </c>
      <c r="C17" s="16">
        <f>'[1]26'!C19</f>
        <v>215</v>
      </c>
      <c r="D17" s="16">
        <f>'[1]26'!D19</f>
        <v>0</v>
      </c>
      <c r="E17" s="16">
        <f>'[1]26'!E19</f>
        <v>0</v>
      </c>
      <c r="F17" s="15">
        <f t="shared" si="6"/>
        <v>215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'[1]26'!B20</f>
        <v>0</v>
      </c>
      <c r="C18" s="16">
        <f>'[1]26'!C20</f>
        <v>215</v>
      </c>
      <c r="D18" s="16">
        <f>'[1]26'!D20</f>
        <v>0</v>
      </c>
      <c r="E18" s="16">
        <f>'[1]26'!E20</f>
        <v>0</v>
      </c>
      <c r="F18" s="15">
        <f t="shared" si="6"/>
        <v>215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'[1]26'!B21</f>
        <v>0</v>
      </c>
      <c r="C19" s="16">
        <f>'[1]26'!C21</f>
        <v>215</v>
      </c>
      <c r="D19" s="16">
        <f>'[1]26'!D21</f>
        <v>0</v>
      </c>
      <c r="E19" s="16">
        <f>'[1]26'!E21</f>
        <v>0</v>
      </c>
      <c r="F19" s="15">
        <f t="shared" si="6"/>
        <v>215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'[1]26'!B22</f>
        <v>0</v>
      </c>
      <c r="C20" s="16">
        <f>'[1]26'!C22</f>
        <v>215</v>
      </c>
      <c r="D20" s="16">
        <f>'[1]26'!D22</f>
        <v>0</v>
      </c>
      <c r="E20" s="16">
        <f>'[1]26'!E22</f>
        <v>0</v>
      </c>
      <c r="F20" s="15">
        <f t="shared" si="6"/>
        <v>215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'[1]26'!B23</f>
        <v>0</v>
      </c>
      <c r="C21" s="16">
        <f>'[1]26'!C23</f>
        <v>215</v>
      </c>
      <c r="D21" s="16">
        <f>'[1]26'!D23</f>
        <v>0</v>
      </c>
      <c r="E21" s="16">
        <f>'[1]26'!E23</f>
        <v>0</v>
      </c>
      <c r="F21" s="15">
        <f t="shared" si="6"/>
        <v>215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'[1]26'!B24</f>
        <v>0</v>
      </c>
      <c r="C22" s="16">
        <f>'[1]26'!C24</f>
        <v>215</v>
      </c>
      <c r="D22" s="16">
        <f>'[1]26'!D24</f>
        <v>0</v>
      </c>
      <c r="E22" s="16">
        <f>'[1]26'!E24</f>
        <v>0</v>
      </c>
      <c r="F22" s="15">
        <f t="shared" si="6"/>
        <v>215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'[1]26'!B25</f>
        <v>0</v>
      </c>
      <c r="C23" s="16">
        <f>'[1]26'!C25</f>
        <v>215</v>
      </c>
      <c r="D23" s="16">
        <f>'[1]26'!D25</f>
        <v>0</v>
      </c>
      <c r="E23" s="16">
        <f>'[1]26'!E25</f>
        <v>0</v>
      </c>
      <c r="F23" s="15">
        <f t="shared" si="6"/>
        <v>215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'[1]26'!B26</f>
        <v>0</v>
      </c>
      <c r="C24" s="16">
        <f>'[1]26'!C26</f>
        <v>215</v>
      </c>
      <c r="D24" s="16">
        <f>'[1]26'!D26</f>
        <v>0</v>
      </c>
      <c r="E24" s="16">
        <f>'[1]26'!E26</f>
        <v>0</v>
      </c>
      <c r="F24" s="15">
        <f t="shared" si="6"/>
        <v>215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'[1]26'!B27</f>
        <v>0</v>
      </c>
      <c r="C25" s="16">
        <f>'[1]26'!C27</f>
        <v>215</v>
      </c>
      <c r="D25" s="16">
        <f>'[1]26'!D27</f>
        <v>0</v>
      </c>
      <c r="E25" s="16">
        <f>'[1]26'!E27</f>
        <v>0</v>
      </c>
      <c r="F25" s="15">
        <f t="shared" si="6"/>
        <v>215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'[1]26'!B28</f>
        <v>0</v>
      </c>
      <c r="C26" s="16">
        <f>'[1]26'!C28</f>
        <v>215</v>
      </c>
      <c r="D26" s="16">
        <f>'[1]26'!D28</f>
        <v>0</v>
      </c>
      <c r="E26" s="16">
        <f>'[1]26'!E28</f>
        <v>0</v>
      </c>
      <c r="F26" s="15">
        <f t="shared" si="6"/>
        <v>215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'[1]26'!B29</f>
        <v>0</v>
      </c>
      <c r="C27" s="16">
        <f>'[1]26'!C29</f>
        <v>215</v>
      </c>
      <c r="D27" s="16">
        <f>'[1]26'!D29</f>
        <v>0</v>
      </c>
      <c r="E27" s="16">
        <f>'[1]26'!E29</f>
        <v>0</v>
      </c>
      <c r="F27" s="15">
        <f t="shared" si="6"/>
        <v>215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'[1]26'!B30</f>
        <v>0</v>
      </c>
      <c r="C28" s="16">
        <f>'[1]26'!C30</f>
        <v>215</v>
      </c>
      <c r="D28" s="16">
        <f>'[1]26'!D30</f>
        <v>0</v>
      </c>
      <c r="E28" s="16">
        <f>'[1]26'!E30</f>
        <v>0</v>
      </c>
      <c r="F28" s="15">
        <f t="shared" si="6"/>
        <v>215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'[1]26'!B31</f>
        <v>0</v>
      </c>
      <c r="C29" s="16">
        <f>'[1]26'!C31</f>
        <v>215</v>
      </c>
      <c r="D29" s="16">
        <f>'[1]26'!D31</f>
        <v>0</v>
      </c>
      <c r="E29" s="16">
        <f>'[1]26'!E31</f>
        <v>0</v>
      </c>
      <c r="F29" s="15">
        <f t="shared" si="6"/>
        <v>215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'[1]26'!B32</f>
        <v>0</v>
      </c>
      <c r="C30" s="16">
        <f>'[1]26'!C32</f>
        <v>215</v>
      </c>
      <c r="D30" s="16">
        <f>'[1]26'!D32</f>
        <v>0</v>
      </c>
      <c r="E30" s="16">
        <f>'[1]26'!E32</f>
        <v>0</v>
      </c>
      <c r="F30" s="15">
        <f t="shared" si="6"/>
        <v>215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'[1]26'!B33</f>
        <v>0</v>
      </c>
      <c r="C31" s="16">
        <f>'[1]26'!C33</f>
        <v>215</v>
      </c>
      <c r="D31" s="16">
        <f>'[1]26'!D33</f>
        <v>0</v>
      </c>
      <c r="E31" s="16">
        <f>'[1]26'!E33</f>
        <v>0</v>
      </c>
      <c r="F31" s="15">
        <f t="shared" si="6"/>
        <v>215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'[1]26'!B34</f>
        <v>0</v>
      </c>
      <c r="C32" s="16">
        <f>'[1]26'!C34</f>
        <v>215</v>
      </c>
      <c r="D32" s="16">
        <f>'[1]26'!D34</f>
        <v>0</v>
      </c>
      <c r="E32" s="16">
        <f>'[1]26'!E34</f>
        <v>0</v>
      </c>
      <c r="F32" s="15">
        <f t="shared" si="6"/>
        <v>215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'[1]26'!B35</f>
        <v>0</v>
      </c>
      <c r="C33" s="16">
        <f>'[1]26'!C35</f>
        <v>215</v>
      </c>
      <c r="D33" s="16">
        <f>'[1]26'!D35</f>
        <v>0</v>
      </c>
      <c r="E33" s="16">
        <f>'[1]26'!E35</f>
        <v>0</v>
      </c>
      <c r="F33" s="15">
        <f t="shared" si="6"/>
        <v>215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'[1]26'!B36</f>
        <v>0</v>
      </c>
      <c r="C34" s="16">
        <f>'[1]26'!C36</f>
        <v>215</v>
      </c>
      <c r="D34" s="16">
        <f>'[1]26'!D36</f>
        <v>0</v>
      </c>
      <c r="E34" s="16">
        <f>'[1]26'!E36</f>
        <v>0</v>
      </c>
      <c r="F34" s="15">
        <f t="shared" si="6"/>
        <v>215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'[1]26'!B37</f>
        <v>0</v>
      </c>
      <c r="C35" s="16">
        <f>'[1]26'!C37</f>
        <v>215</v>
      </c>
      <c r="D35" s="16">
        <f>'[1]26'!D37</f>
        <v>0</v>
      </c>
      <c r="E35" s="16">
        <f>'[1]26'!E37</f>
        <v>0</v>
      </c>
      <c r="F35" s="15">
        <f t="shared" si="6"/>
        <v>215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'[1]26'!B38</f>
        <v>0</v>
      </c>
      <c r="C36" s="16">
        <f>'[1]26'!C38</f>
        <v>215</v>
      </c>
      <c r="D36" s="16">
        <f>'[1]26'!D38</f>
        <v>0</v>
      </c>
      <c r="E36" s="16">
        <f>'[1]26'!E38</f>
        <v>0</v>
      </c>
      <c r="F36" s="15">
        <f t="shared" si="6"/>
        <v>215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'[1]26'!B39</f>
        <v>0</v>
      </c>
      <c r="C37" s="16">
        <f>'[1]26'!C39</f>
        <v>215</v>
      </c>
      <c r="D37" s="16">
        <f>'[1]26'!D39</f>
        <v>0</v>
      </c>
      <c r="E37" s="16">
        <f>'[1]26'!E39</f>
        <v>0</v>
      </c>
      <c r="F37" s="15">
        <f t="shared" si="6"/>
        <v>215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'[1]26'!B40</f>
        <v>0</v>
      </c>
      <c r="C38" s="16">
        <f>'[1]26'!C40</f>
        <v>215</v>
      </c>
      <c r="D38" s="16">
        <f>'[1]26'!D40</f>
        <v>0</v>
      </c>
      <c r="E38" s="16">
        <f>'[1]26'!E40</f>
        <v>0</v>
      </c>
      <c r="F38" s="15">
        <f t="shared" si="6"/>
        <v>215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'[1]26'!B41</f>
        <v>0</v>
      </c>
      <c r="C39" s="16">
        <f>'[1]26'!C41</f>
        <v>215</v>
      </c>
      <c r="D39" s="16">
        <f>'[1]26'!D41</f>
        <v>0</v>
      </c>
      <c r="E39" s="16">
        <f>'[1]26'!E41</f>
        <v>0</v>
      </c>
      <c r="F39" s="15">
        <f t="shared" si="6"/>
        <v>215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'[1]26'!B42</f>
        <v>0</v>
      </c>
      <c r="C40" s="16">
        <f>'[1]26'!C42</f>
        <v>215</v>
      </c>
      <c r="D40" s="16">
        <f>'[1]26'!D42</f>
        <v>0</v>
      </c>
      <c r="E40" s="16">
        <f>'[1]26'!E42</f>
        <v>0</v>
      </c>
      <c r="F40" s="15">
        <f t="shared" si="6"/>
        <v>215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'[1]26'!B43</f>
        <v>0</v>
      </c>
      <c r="C41" s="16">
        <f>'[1]26'!C43</f>
        <v>215</v>
      </c>
      <c r="D41" s="16">
        <f>'[1]26'!D43</f>
        <v>0</v>
      </c>
      <c r="E41" s="16">
        <f>'[1]26'!E43</f>
        <v>0</v>
      </c>
      <c r="F41" s="15">
        <f t="shared" si="6"/>
        <v>215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'[1]26'!B44</f>
        <v>0</v>
      </c>
      <c r="C42" s="16">
        <f>'[1]26'!C44</f>
        <v>215</v>
      </c>
      <c r="D42" s="16">
        <f>'[1]26'!D44</f>
        <v>0</v>
      </c>
      <c r="E42" s="16">
        <f>'[1]26'!E44</f>
        <v>0</v>
      </c>
      <c r="F42" s="15">
        <f t="shared" si="6"/>
        <v>215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'[1]26'!B45</f>
        <v>0</v>
      </c>
      <c r="C43" s="16">
        <f>'[1]26'!C45</f>
        <v>215</v>
      </c>
      <c r="D43" s="16">
        <f>'[1]26'!D45</f>
        <v>0</v>
      </c>
      <c r="E43" s="16">
        <f>'[1]26'!E45</f>
        <v>0</v>
      </c>
      <c r="F43" s="15">
        <f t="shared" si="6"/>
        <v>215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'[1]26'!B46</f>
        <v>0</v>
      </c>
      <c r="C44" s="16">
        <f>'[1]26'!C46</f>
        <v>215</v>
      </c>
      <c r="D44" s="16">
        <f>'[1]26'!D46</f>
        <v>0</v>
      </c>
      <c r="E44" s="16">
        <f>'[1]26'!E46</f>
        <v>0</v>
      </c>
      <c r="F44" s="15">
        <f t="shared" si="6"/>
        <v>215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'[1]26'!B47</f>
        <v>0</v>
      </c>
      <c r="C45" s="16">
        <f>'[1]26'!C47</f>
        <v>215</v>
      </c>
      <c r="D45" s="16">
        <f>'[1]26'!D47</f>
        <v>0</v>
      </c>
      <c r="E45" s="16">
        <f>'[1]26'!E47</f>
        <v>0</v>
      </c>
      <c r="F45" s="15">
        <f t="shared" si="6"/>
        <v>215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'[1]26'!B48</f>
        <v>0</v>
      </c>
      <c r="C46" s="16">
        <f>'[1]26'!C48</f>
        <v>215</v>
      </c>
      <c r="D46" s="16">
        <f>'[1]26'!D48</f>
        <v>0</v>
      </c>
      <c r="E46" s="16">
        <f>'[1]26'!E48</f>
        <v>0</v>
      </c>
      <c r="F46" s="15">
        <f t="shared" si="6"/>
        <v>215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'[1]26'!B49</f>
        <v>0</v>
      </c>
      <c r="C47" s="16">
        <f>'[1]26'!C49</f>
        <v>215</v>
      </c>
      <c r="D47" s="16">
        <f>'[1]26'!D49</f>
        <v>0</v>
      </c>
      <c r="E47" s="16">
        <f>'[1]26'!E49</f>
        <v>0</v>
      </c>
      <c r="F47" s="15">
        <f t="shared" si="6"/>
        <v>215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'[1]26'!B50</f>
        <v>0</v>
      </c>
      <c r="C48" s="16">
        <f>'[1]26'!C50</f>
        <v>215</v>
      </c>
      <c r="D48" s="16">
        <f>'[1]26'!D50</f>
        <v>0</v>
      </c>
      <c r="E48" s="16">
        <f>'[1]26'!E50</f>
        <v>0</v>
      </c>
      <c r="F48" s="15">
        <f t="shared" si="6"/>
        <v>215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'[1]26'!B51</f>
        <v>0</v>
      </c>
      <c r="C49" s="16">
        <f>'[1]26'!C51</f>
        <v>215</v>
      </c>
      <c r="D49" s="16">
        <f>'[1]26'!D51</f>
        <v>0</v>
      </c>
      <c r="E49" s="16">
        <f>'[1]26'!E51</f>
        <v>0</v>
      </c>
      <c r="F49" s="15">
        <f t="shared" si="6"/>
        <v>215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'[1]26'!B52</f>
        <v>0</v>
      </c>
      <c r="C50" s="16">
        <f>'[1]26'!C52</f>
        <v>215</v>
      </c>
      <c r="D50" s="16">
        <f>'[1]26'!D52</f>
        <v>0</v>
      </c>
      <c r="E50" s="16">
        <f>'[1]26'!E52</f>
        <v>0</v>
      </c>
      <c r="F50" s="15">
        <f t="shared" si="6"/>
        <v>215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'[1]26'!B53</f>
        <v>0</v>
      </c>
      <c r="C51" s="16">
        <f>'[1]26'!C53</f>
        <v>215</v>
      </c>
      <c r="D51" s="16">
        <f>'[1]26'!D53</f>
        <v>0</v>
      </c>
      <c r="E51" s="16">
        <f>'[1]26'!E53</f>
        <v>0</v>
      </c>
      <c r="F51" s="15">
        <f t="shared" si="6"/>
        <v>215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'[1]26'!B54</f>
        <v>0</v>
      </c>
      <c r="C52" s="16">
        <f>'[1]26'!C54</f>
        <v>215</v>
      </c>
      <c r="D52" s="16">
        <f>'[1]26'!D54</f>
        <v>0</v>
      </c>
      <c r="E52" s="16">
        <f>'[1]26'!E54</f>
        <v>0</v>
      </c>
      <c r="F52" s="15">
        <f t="shared" si="6"/>
        <v>215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'[1]26'!B55</f>
        <v>0</v>
      </c>
      <c r="C53" s="16">
        <f>'[1]26'!C55</f>
        <v>215</v>
      </c>
      <c r="D53" s="16">
        <f>'[1]26'!D55</f>
        <v>0</v>
      </c>
      <c r="E53" s="16">
        <f>'[1]26'!E55</f>
        <v>0</v>
      </c>
      <c r="F53" s="15">
        <f t="shared" si="6"/>
        <v>215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'[1]26'!B56</f>
        <v>0</v>
      </c>
      <c r="C54" s="16">
        <f>'[1]26'!C56</f>
        <v>215</v>
      </c>
      <c r="D54" s="16">
        <f>'[1]26'!D56</f>
        <v>0</v>
      </c>
      <c r="E54" s="16">
        <f>'[1]26'!E56</f>
        <v>0</v>
      </c>
      <c r="F54" s="15">
        <f t="shared" si="6"/>
        <v>215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'[1]26'!B57</f>
        <v>0</v>
      </c>
      <c r="C55" s="16">
        <f>'[1]26'!C57</f>
        <v>215</v>
      </c>
      <c r="D55" s="16">
        <f>'[1]26'!D57</f>
        <v>0</v>
      </c>
      <c r="E55" s="16">
        <f>'[1]26'!E57</f>
        <v>0</v>
      </c>
      <c r="F55" s="15">
        <f t="shared" si="6"/>
        <v>215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'[1]26'!B58</f>
        <v>0</v>
      </c>
      <c r="C56" s="16">
        <f>'[1]26'!C58</f>
        <v>215</v>
      </c>
      <c r="D56" s="16">
        <f>'[1]26'!D58</f>
        <v>0</v>
      </c>
      <c r="E56" s="16">
        <f>'[1]26'!E58</f>
        <v>0</v>
      </c>
      <c r="F56" s="15">
        <f t="shared" si="6"/>
        <v>215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0</v>
      </c>
      <c r="C57" s="16">
        <f>'[1]26'!C59</f>
        <v>215</v>
      </c>
      <c r="D57" s="16">
        <f>'[1]26'!D59</f>
        <v>0</v>
      </c>
      <c r="E57" s="16">
        <f>'[1]26'!E59</f>
        <v>0</v>
      </c>
      <c r="F57" s="15">
        <f t="shared" si="6"/>
        <v>215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0</v>
      </c>
      <c r="C58" s="16">
        <f>'[1]26'!C60</f>
        <v>215</v>
      </c>
      <c r="D58" s="16">
        <f>'[1]26'!D60</f>
        <v>0</v>
      </c>
      <c r="E58" s="16">
        <f>'[1]26'!E60</f>
        <v>0</v>
      </c>
      <c r="F58" s="15">
        <f t="shared" si="6"/>
        <v>215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'[1]26'!B61</f>
        <v>0</v>
      </c>
      <c r="C59" s="16">
        <f>'[1]26'!C61</f>
        <v>215</v>
      </c>
      <c r="D59" s="16">
        <f>'[1]26'!D61</f>
        <v>0</v>
      </c>
      <c r="E59" s="16">
        <f>'[1]26'!E61</f>
        <v>0</v>
      </c>
      <c r="F59" s="15">
        <f t="shared" si="6"/>
        <v>215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'[1]26'!B62</f>
        <v>0</v>
      </c>
      <c r="C60" s="16">
        <f>'[1]26'!C62</f>
        <v>215</v>
      </c>
      <c r="D60" s="16">
        <f>'[1]26'!D62</f>
        <v>0</v>
      </c>
      <c r="E60" s="16">
        <f>'[1]26'!E62</f>
        <v>0</v>
      </c>
      <c r="F60" s="15">
        <f t="shared" si="6"/>
        <v>215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'[1]26'!B63</f>
        <v>0</v>
      </c>
      <c r="C61" s="16">
        <f>'[1]26'!C63</f>
        <v>215</v>
      </c>
      <c r="D61" s="16">
        <f>'[1]26'!D63</f>
        <v>0</v>
      </c>
      <c r="E61" s="16">
        <f>'[1]26'!E63</f>
        <v>0</v>
      </c>
      <c r="F61" s="15">
        <f t="shared" si="6"/>
        <v>215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'[1]26'!B64</f>
        <v>0</v>
      </c>
      <c r="C62" s="16">
        <f>'[1]26'!C64</f>
        <v>215</v>
      </c>
      <c r="D62" s="16">
        <f>'[1]26'!D64</f>
        <v>0</v>
      </c>
      <c r="E62" s="16">
        <f>'[1]26'!E64</f>
        <v>0</v>
      </c>
      <c r="F62" s="15">
        <f t="shared" si="6"/>
        <v>215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'[1]26'!B65</f>
        <v>0</v>
      </c>
      <c r="C63" s="16">
        <f>'[1]26'!C65</f>
        <v>215</v>
      </c>
      <c r="D63" s="16">
        <f>'[1]26'!D65</f>
        <v>0</v>
      </c>
      <c r="E63" s="16">
        <f>'[1]26'!E65</f>
        <v>0</v>
      </c>
      <c r="F63" s="15">
        <f t="shared" si="6"/>
        <v>215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'[1]26'!B66</f>
        <v>0</v>
      </c>
      <c r="C64" s="16">
        <f>'[1]26'!C66</f>
        <v>215</v>
      </c>
      <c r="D64" s="16">
        <f>'[1]26'!D66</f>
        <v>0</v>
      </c>
      <c r="E64" s="16">
        <f>'[1]26'!E66</f>
        <v>0</v>
      </c>
      <c r="F64" s="15">
        <f t="shared" si="6"/>
        <v>215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'[1]26'!B67</f>
        <v>0</v>
      </c>
      <c r="C65" s="16">
        <f>'[1]26'!C67</f>
        <v>215</v>
      </c>
      <c r="D65" s="16">
        <f>'[1]26'!D67</f>
        <v>0</v>
      </c>
      <c r="E65" s="16">
        <f>'[1]26'!E67</f>
        <v>0</v>
      </c>
      <c r="F65" s="15">
        <f t="shared" si="6"/>
        <v>215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'[1]26'!B68</f>
        <v>0</v>
      </c>
      <c r="C66" s="16">
        <f>'[1]26'!C68</f>
        <v>215</v>
      </c>
      <c r="D66" s="16">
        <f>'[1]26'!D68</f>
        <v>0</v>
      </c>
      <c r="E66" s="16">
        <f>'[1]26'!E68</f>
        <v>0</v>
      </c>
      <c r="F66" s="15">
        <f t="shared" si="6"/>
        <v>215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'[1]26'!B69</f>
        <v>0</v>
      </c>
      <c r="C67" s="16">
        <f>'[1]26'!C69</f>
        <v>215</v>
      </c>
      <c r="D67" s="16">
        <f>'[1]26'!D69</f>
        <v>0</v>
      </c>
      <c r="E67" s="16">
        <f>'[1]26'!E69</f>
        <v>0</v>
      </c>
      <c r="F67" s="15">
        <f t="shared" si="6"/>
        <v>215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'[1]26'!B70</f>
        <v>0</v>
      </c>
      <c r="C68" s="16">
        <f>'[1]26'!C70</f>
        <v>215</v>
      </c>
      <c r="D68" s="16">
        <f>'[1]26'!D70</f>
        <v>0</v>
      </c>
      <c r="E68" s="16">
        <f>'[1]26'!E70</f>
        <v>0</v>
      </c>
      <c r="F68" s="15">
        <f t="shared" si="6"/>
        <v>215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'[1]26'!B71</f>
        <v>0</v>
      </c>
      <c r="C69" s="16">
        <f>'[1]26'!C71</f>
        <v>215</v>
      </c>
      <c r="D69" s="16">
        <f>'[1]26'!D71</f>
        <v>0</v>
      </c>
      <c r="E69" s="16">
        <f>'[1]26'!E71</f>
        <v>0</v>
      </c>
      <c r="F69" s="15">
        <f t="shared" ref="F69:F98" si="17">SUM(B69:E69)</f>
        <v>215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'[1]26'!B72</f>
        <v>0</v>
      </c>
      <c r="C70" s="16">
        <f>'[1]26'!C72</f>
        <v>215</v>
      </c>
      <c r="D70" s="16">
        <f>'[1]26'!D72</f>
        <v>0</v>
      </c>
      <c r="E70" s="16">
        <f>'[1]26'!E72</f>
        <v>0</v>
      </c>
      <c r="F70" s="15">
        <f t="shared" si="17"/>
        <v>215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'[1]26'!B73</f>
        <v>0</v>
      </c>
      <c r="C71" s="16">
        <f>'[1]26'!C73</f>
        <v>215</v>
      </c>
      <c r="D71" s="16">
        <f>'[1]26'!D73</f>
        <v>0</v>
      </c>
      <c r="E71" s="16">
        <f>'[1]26'!E73</f>
        <v>0</v>
      </c>
      <c r="F71" s="15">
        <f t="shared" si="17"/>
        <v>215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'[1]26'!B74</f>
        <v>0</v>
      </c>
      <c r="C72" s="16">
        <f>'[1]26'!C74</f>
        <v>215</v>
      </c>
      <c r="D72" s="16">
        <f>'[1]26'!D74</f>
        <v>0</v>
      </c>
      <c r="E72" s="16">
        <f>'[1]26'!E74</f>
        <v>0</v>
      </c>
      <c r="F72" s="15">
        <f t="shared" si="17"/>
        <v>215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'[1]26'!B75</f>
        <v>0</v>
      </c>
      <c r="C73" s="16">
        <f>'[1]26'!C75</f>
        <v>215</v>
      </c>
      <c r="D73" s="16">
        <f>'[1]26'!D75</f>
        <v>0</v>
      </c>
      <c r="E73" s="16">
        <f>'[1]26'!E75</f>
        <v>0</v>
      </c>
      <c r="F73" s="15">
        <f t="shared" si="17"/>
        <v>215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'[1]26'!B76</f>
        <v>0</v>
      </c>
      <c r="C74" s="16">
        <f>'[1]26'!C76</f>
        <v>215</v>
      </c>
      <c r="D74" s="16">
        <f>'[1]26'!D76</f>
        <v>0</v>
      </c>
      <c r="E74" s="16">
        <f>'[1]26'!E76</f>
        <v>0</v>
      </c>
      <c r="F74" s="15">
        <f t="shared" si="17"/>
        <v>215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'[1]26'!B77</f>
        <v>0</v>
      </c>
      <c r="C75" s="16">
        <f>'[1]26'!C77</f>
        <v>215</v>
      </c>
      <c r="D75" s="16">
        <f>'[1]26'!D77</f>
        <v>0</v>
      </c>
      <c r="E75" s="16">
        <f>'[1]26'!E77</f>
        <v>0</v>
      </c>
      <c r="F75" s="15">
        <f t="shared" si="17"/>
        <v>215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'[1]26'!B78</f>
        <v>0</v>
      </c>
      <c r="C76" s="16">
        <f>'[1]26'!C78</f>
        <v>215</v>
      </c>
      <c r="D76" s="16">
        <f>'[1]26'!D78</f>
        <v>0</v>
      </c>
      <c r="E76" s="16">
        <f>'[1]26'!E78</f>
        <v>0</v>
      </c>
      <c r="F76" s="15">
        <f t="shared" si="17"/>
        <v>215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'[1]26'!B79</f>
        <v>0</v>
      </c>
      <c r="C77" s="16">
        <f>'[1]26'!C79</f>
        <v>215</v>
      </c>
      <c r="D77" s="16">
        <f>'[1]26'!D79</f>
        <v>0</v>
      </c>
      <c r="E77" s="16">
        <f>'[1]26'!E79</f>
        <v>0</v>
      </c>
      <c r="F77" s="15">
        <f t="shared" si="17"/>
        <v>215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'[1]26'!B80</f>
        <v>0</v>
      </c>
      <c r="C78" s="16">
        <f>'[1]26'!C80</f>
        <v>215</v>
      </c>
      <c r="D78" s="16">
        <f>'[1]26'!D80</f>
        <v>0</v>
      </c>
      <c r="E78" s="16">
        <f>'[1]26'!E80</f>
        <v>0</v>
      </c>
      <c r="F78" s="15">
        <f t="shared" si="17"/>
        <v>215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'[1]26'!B81</f>
        <v>0</v>
      </c>
      <c r="C79" s="16">
        <f>'[1]26'!C81</f>
        <v>215</v>
      </c>
      <c r="D79" s="16">
        <f>'[1]26'!D81</f>
        <v>0</v>
      </c>
      <c r="E79" s="16">
        <f>'[1]26'!E81</f>
        <v>0</v>
      </c>
      <c r="F79" s="15">
        <f t="shared" si="17"/>
        <v>215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'[1]26'!B82</f>
        <v>0</v>
      </c>
      <c r="C80" s="16">
        <f>'[1]26'!C82</f>
        <v>215</v>
      </c>
      <c r="D80" s="16">
        <f>'[1]26'!D82</f>
        <v>0</v>
      </c>
      <c r="E80" s="16">
        <f>'[1]26'!E82</f>
        <v>0</v>
      </c>
      <c r="F80" s="15">
        <f t="shared" si="17"/>
        <v>215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'[1]26'!B83</f>
        <v>0</v>
      </c>
      <c r="C81" s="16">
        <f>'[1]26'!C83</f>
        <v>215</v>
      </c>
      <c r="D81" s="16">
        <f>'[1]26'!D83</f>
        <v>0</v>
      </c>
      <c r="E81" s="16">
        <f>'[1]26'!E83</f>
        <v>0</v>
      </c>
      <c r="F81" s="15">
        <f t="shared" si="17"/>
        <v>215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'[1]26'!B84</f>
        <v>0</v>
      </c>
      <c r="C82" s="16">
        <f>'[1]26'!C84</f>
        <v>215</v>
      </c>
      <c r="D82" s="16">
        <f>'[1]26'!D84</f>
        <v>0</v>
      </c>
      <c r="E82" s="16">
        <f>'[1]26'!E84</f>
        <v>0</v>
      </c>
      <c r="F82" s="15">
        <f t="shared" si="17"/>
        <v>215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'[1]26'!B85</f>
        <v>0</v>
      </c>
      <c r="C83" s="16">
        <f>'[1]26'!C85</f>
        <v>215</v>
      </c>
      <c r="D83" s="16">
        <f>'[1]26'!D85</f>
        <v>0</v>
      </c>
      <c r="E83" s="16">
        <f>'[1]26'!E85</f>
        <v>0</v>
      </c>
      <c r="F83" s="15">
        <f t="shared" si="17"/>
        <v>215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'[1]26'!B86</f>
        <v>0</v>
      </c>
      <c r="C84" s="16">
        <f>'[1]26'!C86</f>
        <v>215</v>
      </c>
      <c r="D84" s="16">
        <f>'[1]26'!D86</f>
        <v>0</v>
      </c>
      <c r="E84" s="16">
        <f>'[1]26'!E86</f>
        <v>0</v>
      </c>
      <c r="F84" s="15">
        <f t="shared" si="17"/>
        <v>215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'[1]26'!B87</f>
        <v>0</v>
      </c>
      <c r="C85" s="16">
        <f>'[1]26'!C87</f>
        <v>215</v>
      </c>
      <c r="D85" s="16">
        <f>'[1]26'!D87</f>
        <v>0</v>
      </c>
      <c r="E85" s="16">
        <f>'[1]26'!E87</f>
        <v>0</v>
      </c>
      <c r="F85" s="15">
        <f t="shared" si="17"/>
        <v>215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'[1]26'!B88</f>
        <v>0</v>
      </c>
      <c r="C86" s="16">
        <f>'[1]26'!C88</f>
        <v>215</v>
      </c>
      <c r="D86" s="16">
        <f>'[1]26'!D88</f>
        <v>0</v>
      </c>
      <c r="E86" s="16">
        <f>'[1]26'!E88</f>
        <v>0</v>
      </c>
      <c r="F86" s="15">
        <f t="shared" si="17"/>
        <v>215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'[1]26'!B89</f>
        <v>0</v>
      </c>
      <c r="C87" s="16">
        <f>'[1]26'!C89</f>
        <v>215</v>
      </c>
      <c r="D87" s="16">
        <f>'[1]26'!D89</f>
        <v>0</v>
      </c>
      <c r="E87" s="16">
        <f>'[1]26'!E89</f>
        <v>0</v>
      </c>
      <c r="F87" s="15">
        <f t="shared" si="17"/>
        <v>215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'[1]26'!B90</f>
        <v>0</v>
      </c>
      <c r="C88" s="16">
        <f>'[1]26'!C90</f>
        <v>215</v>
      </c>
      <c r="D88" s="16">
        <f>'[1]26'!D90</f>
        <v>0</v>
      </c>
      <c r="E88" s="16">
        <f>'[1]26'!E90</f>
        <v>0</v>
      </c>
      <c r="F88" s="15">
        <f t="shared" si="17"/>
        <v>215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'[1]26'!B91</f>
        <v>0</v>
      </c>
      <c r="C89" s="16">
        <f>'[1]26'!C91</f>
        <v>215</v>
      </c>
      <c r="D89" s="16">
        <f>'[1]26'!D91</f>
        <v>0</v>
      </c>
      <c r="E89" s="16">
        <f>'[1]26'!E91</f>
        <v>0</v>
      </c>
      <c r="F89" s="15">
        <f t="shared" si="17"/>
        <v>215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'[1]26'!B92</f>
        <v>0</v>
      </c>
      <c r="C90" s="16">
        <f>'[1]26'!C92</f>
        <v>215</v>
      </c>
      <c r="D90" s="16">
        <f>'[1]26'!D92</f>
        <v>0</v>
      </c>
      <c r="E90" s="16">
        <f>'[1]26'!E92</f>
        <v>0</v>
      </c>
      <c r="F90" s="15">
        <f t="shared" si="17"/>
        <v>215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'[1]26'!B93</f>
        <v>0</v>
      </c>
      <c r="C91" s="16">
        <f>'[1]26'!C93</f>
        <v>215</v>
      </c>
      <c r="D91" s="16">
        <f>'[1]26'!D93</f>
        <v>0</v>
      </c>
      <c r="E91" s="16">
        <f>'[1]26'!E93</f>
        <v>0</v>
      </c>
      <c r="F91" s="15">
        <f t="shared" si="17"/>
        <v>215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'[1]26'!B94</f>
        <v>0</v>
      </c>
      <c r="C92" s="16">
        <f>'[1]26'!C94</f>
        <v>215</v>
      </c>
      <c r="D92" s="16">
        <f>'[1]26'!D94</f>
        <v>0</v>
      </c>
      <c r="E92" s="16">
        <f>'[1]26'!E94</f>
        <v>0</v>
      </c>
      <c r="F92" s="15">
        <f t="shared" si="17"/>
        <v>215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'[1]26'!B95</f>
        <v>0</v>
      </c>
      <c r="C93" s="16">
        <f>'[1]26'!C95</f>
        <v>215</v>
      </c>
      <c r="D93" s="16">
        <f>'[1]26'!D95</f>
        <v>0</v>
      </c>
      <c r="E93" s="16">
        <f>'[1]26'!E95</f>
        <v>0</v>
      </c>
      <c r="F93" s="15">
        <f t="shared" si="17"/>
        <v>215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'[1]26'!B96</f>
        <v>0</v>
      </c>
      <c r="C94" s="16">
        <f>'[1]26'!C96</f>
        <v>215</v>
      </c>
      <c r="D94" s="16">
        <f>'[1]26'!D96</f>
        <v>0</v>
      </c>
      <c r="E94" s="16">
        <f>'[1]26'!E96</f>
        <v>0</v>
      </c>
      <c r="F94" s="15">
        <f t="shared" si="17"/>
        <v>215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'[1]26'!B97</f>
        <v>0</v>
      </c>
      <c r="C95" s="16">
        <f>'[1]26'!C97</f>
        <v>215</v>
      </c>
      <c r="D95" s="16">
        <f>'[1]26'!D97</f>
        <v>0</v>
      </c>
      <c r="E95" s="16">
        <f>'[1]26'!E97</f>
        <v>0</v>
      </c>
      <c r="F95" s="15">
        <f t="shared" si="17"/>
        <v>215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'[1]26'!B98</f>
        <v>0</v>
      </c>
      <c r="C96" s="16">
        <f>'[1]26'!C98</f>
        <v>215</v>
      </c>
      <c r="D96" s="16">
        <f>'[1]26'!D98</f>
        <v>0</v>
      </c>
      <c r="E96" s="16">
        <f>'[1]26'!E98</f>
        <v>0</v>
      </c>
      <c r="F96" s="15">
        <f t="shared" si="17"/>
        <v>215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'[1]26'!B99</f>
        <v>0</v>
      </c>
      <c r="C97" s="16">
        <f>'[1]26'!C99</f>
        <v>215</v>
      </c>
      <c r="D97" s="16">
        <f>'[1]26'!D99</f>
        <v>0</v>
      </c>
      <c r="E97" s="16">
        <f>'[1]26'!E99</f>
        <v>0</v>
      </c>
      <c r="F97" s="15">
        <f t="shared" si="17"/>
        <v>215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'[1]26'!B100</f>
        <v>0</v>
      </c>
      <c r="C98" s="16">
        <f>'[1]26'!C100</f>
        <v>215</v>
      </c>
      <c r="D98" s="16">
        <f>'[1]26'!D100</f>
        <v>0</v>
      </c>
      <c r="E98" s="16">
        <f>'[1]26'!E100</f>
        <v>0</v>
      </c>
      <c r="F98" s="15">
        <f t="shared" si="17"/>
        <v>215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B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44891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'[2]26'!B5</f>
        <v>84</v>
      </c>
      <c r="C3" s="205">
        <f>'[2]26'!C5</f>
        <v>0</v>
      </c>
      <c r="D3" s="205">
        <f>'[2]26'!D5</f>
        <v>0</v>
      </c>
      <c r="E3" s="205">
        <f>'[2]26'!E5</f>
        <v>0</v>
      </c>
      <c r="F3" s="15">
        <f>SUM(B3:E3)</f>
        <v>84</v>
      </c>
      <c r="G3" s="204">
        <f>'[2]26'!H5</f>
        <v>38</v>
      </c>
      <c r="H3" s="205">
        <f>'[2]26'!I5</f>
        <v>0</v>
      </c>
      <c r="I3" s="205">
        <f>'[2]26'!J5</f>
        <v>0</v>
      </c>
      <c r="J3" s="205">
        <f>'[2]26'!K5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'[2]26'!B6</f>
        <v>84</v>
      </c>
      <c r="C4" s="205">
        <f>'[2]26'!C6</f>
        <v>0</v>
      </c>
      <c r="D4" s="205">
        <f>'[2]26'!D6</f>
        <v>0</v>
      </c>
      <c r="E4" s="205">
        <f>'[2]26'!E6</f>
        <v>0</v>
      </c>
      <c r="F4" s="15">
        <f>SUM(B4:E4)</f>
        <v>84</v>
      </c>
      <c r="G4" s="204">
        <f>'[2]26'!H6</f>
        <v>38</v>
      </c>
      <c r="H4" s="205">
        <f>'[2]26'!I6</f>
        <v>0</v>
      </c>
      <c r="I4" s="205">
        <f>'[2]26'!J6</f>
        <v>0</v>
      </c>
      <c r="J4" s="205">
        <f>'[2]26'!K6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'[2]26'!B7</f>
        <v>84</v>
      </c>
      <c r="C5" s="205">
        <f>'[2]26'!C7</f>
        <v>0</v>
      </c>
      <c r="D5" s="205">
        <f>'[2]26'!D7</f>
        <v>0</v>
      </c>
      <c r="E5" s="205">
        <f>'[2]26'!E7</f>
        <v>0</v>
      </c>
      <c r="F5" s="15">
        <f t="shared" ref="F5:F68" si="6">SUM(B5:E5)</f>
        <v>84</v>
      </c>
      <c r="G5" s="204">
        <f>'[2]26'!H7</f>
        <v>38</v>
      </c>
      <c r="H5" s="205">
        <f>'[2]26'!I7</f>
        <v>0</v>
      </c>
      <c r="I5" s="205">
        <f>'[2]26'!J7</f>
        <v>0</v>
      </c>
      <c r="J5" s="205">
        <f>'[2]26'!K7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'[2]26'!B8</f>
        <v>84</v>
      </c>
      <c r="C6" s="205">
        <f>'[2]26'!C8</f>
        <v>0</v>
      </c>
      <c r="D6" s="205">
        <f>'[2]26'!D8</f>
        <v>0</v>
      </c>
      <c r="E6" s="205">
        <f>'[2]26'!E8</f>
        <v>0</v>
      </c>
      <c r="F6" s="15">
        <f t="shared" si="6"/>
        <v>84</v>
      </c>
      <c r="G6" s="204">
        <f>'[2]26'!H8</f>
        <v>38</v>
      </c>
      <c r="H6" s="205">
        <f>'[2]26'!I8</f>
        <v>0</v>
      </c>
      <c r="I6" s="205">
        <f>'[2]26'!J8</f>
        <v>0</v>
      </c>
      <c r="J6" s="205">
        <f>'[2]26'!K8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'[2]26'!B9</f>
        <v>84</v>
      </c>
      <c r="C7" s="205">
        <f>'[2]26'!C9</f>
        <v>0</v>
      </c>
      <c r="D7" s="205">
        <f>'[2]26'!D9</f>
        <v>0</v>
      </c>
      <c r="E7" s="205">
        <f>'[2]26'!E9</f>
        <v>0</v>
      </c>
      <c r="F7" s="15">
        <f t="shared" si="6"/>
        <v>84</v>
      </c>
      <c r="G7" s="204">
        <f>'[2]26'!H9</f>
        <v>38</v>
      </c>
      <c r="H7" s="205">
        <f>'[2]26'!I9</f>
        <v>0</v>
      </c>
      <c r="I7" s="205">
        <f>'[2]26'!J9</f>
        <v>0</v>
      </c>
      <c r="J7" s="205">
        <f>'[2]26'!K9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'[2]26'!B10</f>
        <v>84</v>
      </c>
      <c r="C8" s="205">
        <f>'[2]26'!C10</f>
        <v>0</v>
      </c>
      <c r="D8" s="205">
        <f>'[2]26'!D10</f>
        <v>0</v>
      </c>
      <c r="E8" s="205">
        <f>'[2]26'!E10</f>
        <v>0</v>
      </c>
      <c r="F8" s="15">
        <f t="shared" si="6"/>
        <v>84</v>
      </c>
      <c r="G8" s="204">
        <f>'[2]26'!H10</f>
        <v>38</v>
      </c>
      <c r="H8" s="205">
        <f>'[2]26'!I10</f>
        <v>0</v>
      </c>
      <c r="I8" s="205">
        <f>'[2]26'!J10</f>
        <v>0</v>
      </c>
      <c r="J8" s="205">
        <f>'[2]26'!K10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'[2]26'!B11</f>
        <v>84</v>
      </c>
      <c r="C9" s="205">
        <f>'[2]26'!C11</f>
        <v>0</v>
      </c>
      <c r="D9" s="205">
        <f>'[2]26'!D11</f>
        <v>0</v>
      </c>
      <c r="E9" s="205">
        <f>'[2]26'!E11</f>
        <v>0</v>
      </c>
      <c r="F9" s="15">
        <f t="shared" si="6"/>
        <v>84</v>
      </c>
      <c r="G9" s="204">
        <f>'[2]26'!H11</f>
        <v>37</v>
      </c>
      <c r="H9" s="205">
        <f>'[2]26'!I11</f>
        <v>0</v>
      </c>
      <c r="I9" s="205">
        <f>'[2]26'!J11</f>
        <v>0</v>
      </c>
      <c r="J9" s="205">
        <f>'[2]26'!K11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'[2]26'!B12</f>
        <v>84</v>
      </c>
      <c r="C10" s="205">
        <f>'[2]26'!C12</f>
        <v>0</v>
      </c>
      <c r="D10" s="205">
        <f>'[2]26'!D12</f>
        <v>0</v>
      </c>
      <c r="E10" s="205">
        <f>'[2]26'!E12</f>
        <v>0</v>
      </c>
      <c r="F10" s="15">
        <f t="shared" si="6"/>
        <v>84</v>
      </c>
      <c r="G10" s="204">
        <f>'[2]26'!H12</f>
        <v>37</v>
      </c>
      <c r="H10" s="205">
        <f>'[2]26'!I12</f>
        <v>0</v>
      </c>
      <c r="I10" s="205">
        <f>'[2]26'!J12</f>
        <v>0</v>
      </c>
      <c r="J10" s="205">
        <f>'[2]26'!K12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'[2]26'!B13</f>
        <v>84</v>
      </c>
      <c r="C11" s="205">
        <f>'[2]26'!C13</f>
        <v>0</v>
      </c>
      <c r="D11" s="205">
        <f>'[2]26'!D13</f>
        <v>0</v>
      </c>
      <c r="E11" s="205">
        <f>'[2]26'!E13</f>
        <v>0</v>
      </c>
      <c r="F11" s="15">
        <f t="shared" si="6"/>
        <v>84</v>
      </c>
      <c r="G11" s="204">
        <f>'[2]26'!H13</f>
        <v>37</v>
      </c>
      <c r="H11" s="205">
        <f>'[2]26'!I13</f>
        <v>0</v>
      </c>
      <c r="I11" s="205">
        <f>'[2]26'!J13</f>
        <v>0</v>
      </c>
      <c r="J11" s="205">
        <f>'[2]26'!K13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'[2]26'!B14</f>
        <v>84</v>
      </c>
      <c r="C12" s="205">
        <f>'[2]26'!C14</f>
        <v>0</v>
      </c>
      <c r="D12" s="205">
        <f>'[2]26'!D14</f>
        <v>0</v>
      </c>
      <c r="E12" s="205">
        <f>'[2]26'!E14</f>
        <v>0</v>
      </c>
      <c r="F12" s="15">
        <f t="shared" si="6"/>
        <v>84</v>
      </c>
      <c r="G12" s="204">
        <f>'[2]26'!H14</f>
        <v>37</v>
      </c>
      <c r="H12" s="205">
        <f>'[2]26'!I14</f>
        <v>0</v>
      </c>
      <c r="I12" s="205">
        <f>'[2]26'!J14</f>
        <v>0</v>
      </c>
      <c r="J12" s="205">
        <f>'[2]26'!K14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'[2]26'!B15</f>
        <v>84</v>
      </c>
      <c r="C13" s="205">
        <f>'[2]26'!C15</f>
        <v>0</v>
      </c>
      <c r="D13" s="205">
        <f>'[2]26'!D15</f>
        <v>0</v>
      </c>
      <c r="E13" s="205">
        <f>'[2]26'!E15</f>
        <v>0</v>
      </c>
      <c r="F13" s="15">
        <f t="shared" si="6"/>
        <v>84</v>
      </c>
      <c r="G13" s="204">
        <f>'[2]26'!H15</f>
        <v>38</v>
      </c>
      <c r="H13" s="205">
        <f>'[2]26'!I15</f>
        <v>0</v>
      </c>
      <c r="I13" s="205">
        <f>'[2]26'!J15</f>
        <v>0</v>
      </c>
      <c r="J13" s="205">
        <f>'[2]26'!K15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'[2]26'!B16</f>
        <v>84</v>
      </c>
      <c r="C14" s="205">
        <f>'[2]26'!C16</f>
        <v>0</v>
      </c>
      <c r="D14" s="205">
        <f>'[2]26'!D16</f>
        <v>0</v>
      </c>
      <c r="E14" s="205">
        <f>'[2]26'!E16</f>
        <v>0</v>
      </c>
      <c r="F14" s="15">
        <f t="shared" si="6"/>
        <v>84</v>
      </c>
      <c r="G14" s="204">
        <f>'[2]26'!H16</f>
        <v>38</v>
      </c>
      <c r="H14" s="205">
        <f>'[2]26'!I16</f>
        <v>0</v>
      </c>
      <c r="I14" s="205">
        <f>'[2]26'!J16</f>
        <v>0</v>
      </c>
      <c r="J14" s="205">
        <f>'[2]26'!K16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'[2]26'!B17</f>
        <v>84</v>
      </c>
      <c r="C15" s="205">
        <f>'[2]26'!C17</f>
        <v>0</v>
      </c>
      <c r="D15" s="205">
        <f>'[2]26'!D17</f>
        <v>0</v>
      </c>
      <c r="E15" s="205">
        <f>'[2]26'!E17</f>
        <v>0</v>
      </c>
      <c r="F15" s="15">
        <f t="shared" si="6"/>
        <v>84</v>
      </c>
      <c r="G15" s="204">
        <f>'[2]26'!H17</f>
        <v>38</v>
      </c>
      <c r="H15" s="205">
        <f>'[2]26'!I17</f>
        <v>0</v>
      </c>
      <c r="I15" s="205">
        <f>'[2]26'!J17</f>
        <v>0</v>
      </c>
      <c r="J15" s="205">
        <f>'[2]26'!K17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'[2]26'!B18</f>
        <v>84</v>
      </c>
      <c r="C16" s="205">
        <f>'[2]26'!C18</f>
        <v>0</v>
      </c>
      <c r="D16" s="205">
        <f>'[2]26'!D18</f>
        <v>0</v>
      </c>
      <c r="E16" s="205">
        <f>'[2]26'!E18</f>
        <v>0</v>
      </c>
      <c r="F16" s="15">
        <f t="shared" si="6"/>
        <v>84</v>
      </c>
      <c r="G16" s="204">
        <f>'[2]26'!H18</f>
        <v>38</v>
      </c>
      <c r="H16" s="205">
        <f>'[2]26'!I18</f>
        <v>0</v>
      </c>
      <c r="I16" s="205">
        <f>'[2]26'!J18</f>
        <v>0</v>
      </c>
      <c r="J16" s="205">
        <f>'[2]26'!K18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'[2]26'!B19</f>
        <v>84</v>
      </c>
      <c r="C17" s="205">
        <f>'[2]26'!C19</f>
        <v>0</v>
      </c>
      <c r="D17" s="205">
        <f>'[2]26'!D19</f>
        <v>0</v>
      </c>
      <c r="E17" s="205">
        <f>'[2]26'!E19</f>
        <v>0</v>
      </c>
      <c r="F17" s="15">
        <f t="shared" si="6"/>
        <v>84</v>
      </c>
      <c r="G17" s="204">
        <f>'[2]26'!H19</f>
        <v>38</v>
      </c>
      <c r="H17" s="205">
        <f>'[2]26'!I19</f>
        <v>0</v>
      </c>
      <c r="I17" s="205">
        <f>'[2]26'!J19</f>
        <v>0</v>
      </c>
      <c r="J17" s="205">
        <f>'[2]26'!K19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'[2]26'!B20</f>
        <v>84</v>
      </c>
      <c r="C18" s="205">
        <f>'[2]26'!C20</f>
        <v>0</v>
      </c>
      <c r="D18" s="205">
        <f>'[2]26'!D20</f>
        <v>0</v>
      </c>
      <c r="E18" s="205">
        <f>'[2]26'!E20</f>
        <v>0</v>
      </c>
      <c r="F18" s="15">
        <f t="shared" si="6"/>
        <v>84</v>
      </c>
      <c r="G18" s="204">
        <f>'[2]26'!H20</f>
        <v>38</v>
      </c>
      <c r="H18" s="205">
        <f>'[2]26'!I20</f>
        <v>0</v>
      </c>
      <c r="I18" s="205">
        <f>'[2]26'!J20</f>
        <v>0</v>
      </c>
      <c r="J18" s="205">
        <f>'[2]26'!K20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'[2]26'!B21</f>
        <v>84</v>
      </c>
      <c r="C19" s="205">
        <f>'[2]26'!C21</f>
        <v>0</v>
      </c>
      <c r="D19" s="205">
        <f>'[2]26'!D21</f>
        <v>0</v>
      </c>
      <c r="E19" s="205">
        <f>'[2]26'!E21</f>
        <v>0</v>
      </c>
      <c r="F19" s="15">
        <f t="shared" si="6"/>
        <v>84</v>
      </c>
      <c r="G19" s="204">
        <f>'[2]26'!H21</f>
        <v>38</v>
      </c>
      <c r="H19" s="205">
        <f>'[2]26'!I21</f>
        <v>0</v>
      </c>
      <c r="I19" s="205">
        <f>'[2]26'!J21</f>
        <v>0</v>
      </c>
      <c r="J19" s="205">
        <f>'[2]26'!K21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'[2]26'!B22</f>
        <v>84</v>
      </c>
      <c r="C20" s="205">
        <f>'[2]26'!C22</f>
        <v>0</v>
      </c>
      <c r="D20" s="205">
        <f>'[2]26'!D22</f>
        <v>0</v>
      </c>
      <c r="E20" s="205">
        <f>'[2]26'!E22</f>
        <v>0</v>
      </c>
      <c r="F20" s="15">
        <f t="shared" si="6"/>
        <v>84</v>
      </c>
      <c r="G20" s="204">
        <f>'[2]26'!H22</f>
        <v>38</v>
      </c>
      <c r="H20" s="205">
        <f>'[2]26'!I22</f>
        <v>0</v>
      </c>
      <c r="I20" s="205">
        <f>'[2]26'!J22</f>
        <v>0</v>
      </c>
      <c r="J20" s="205">
        <f>'[2]26'!K22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'[2]26'!B23</f>
        <v>84</v>
      </c>
      <c r="C21" s="205">
        <f>'[2]26'!C23</f>
        <v>0</v>
      </c>
      <c r="D21" s="205">
        <f>'[2]26'!D23</f>
        <v>0</v>
      </c>
      <c r="E21" s="205">
        <f>'[2]26'!E23</f>
        <v>0</v>
      </c>
      <c r="F21" s="15">
        <f t="shared" si="6"/>
        <v>84</v>
      </c>
      <c r="G21" s="204">
        <f>'[2]26'!H23</f>
        <v>38</v>
      </c>
      <c r="H21" s="205">
        <f>'[2]26'!I23</f>
        <v>0</v>
      </c>
      <c r="I21" s="205">
        <f>'[2]26'!J23</f>
        <v>0</v>
      </c>
      <c r="J21" s="205">
        <f>'[2]26'!K23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'[2]26'!B24</f>
        <v>84</v>
      </c>
      <c r="C22" s="205">
        <f>'[2]26'!C24</f>
        <v>0</v>
      </c>
      <c r="D22" s="205">
        <f>'[2]26'!D24</f>
        <v>0</v>
      </c>
      <c r="E22" s="205">
        <f>'[2]26'!E24</f>
        <v>0</v>
      </c>
      <c r="F22" s="15">
        <f t="shared" si="6"/>
        <v>84</v>
      </c>
      <c r="G22" s="204">
        <f>'[2]26'!H24</f>
        <v>38</v>
      </c>
      <c r="H22" s="205">
        <f>'[2]26'!I24</f>
        <v>0</v>
      </c>
      <c r="I22" s="205">
        <f>'[2]26'!J24</f>
        <v>0</v>
      </c>
      <c r="J22" s="205">
        <f>'[2]26'!K24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'[2]26'!B25</f>
        <v>84</v>
      </c>
      <c r="C23" s="205">
        <f>'[2]26'!C25</f>
        <v>0</v>
      </c>
      <c r="D23" s="205">
        <f>'[2]26'!D25</f>
        <v>0</v>
      </c>
      <c r="E23" s="205">
        <f>'[2]26'!E25</f>
        <v>0</v>
      </c>
      <c r="F23" s="15">
        <f t="shared" si="6"/>
        <v>84</v>
      </c>
      <c r="G23" s="204">
        <f>'[2]26'!H25</f>
        <v>38</v>
      </c>
      <c r="H23" s="205">
        <f>'[2]26'!I25</f>
        <v>0</v>
      </c>
      <c r="I23" s="205">
        <f>'[2]26'!J25</f>
        <v>0</v>
      </c>
      <c r="J23" s="205">
        <f>'[2]26'!K25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'[2]26'!B26</f>
        <v>84</v>
      </c>
      <c r="C24" s="205">
        <f>'[2]26'!C26</f>
        <v>0</v>
      </c>
      <c r="D24" s="205">
        <f>'[2]26'!D26</f>
        <v>0</v>
      </c>
      <c r="E24" s="205">
        <f>'[2]26'!E26</f>
        <v>0</v>
      </c>
      <c r="F24" s="15">
        <f t="shared" si="6"/>
        <v>84</v>
      </c>
      <c r="G24" s="204">
        <f>'[2]26'!H26</f>
        <v>38</v>
      </c>
      <c r="H24" s="205">
        <f>'[2]26'!I26</f>
        <v>0</v>
      </c>
      <c r="I24" s="205">
        <f>'[2]26'!J26</f>
        <v>0</v>
      </c>
      <c r="J24" s="205">
        <f>'[2]26'!K26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'[2]26'!B27</f>
        <v>84</v>
      </c>
      <c r="C25" s="205">
        <f>'[2]26'!C27</f>
        <v>0</v>
      </c>
      <c r="D25" s="205">
        <f>'[2]26'!D27</f>
        <v>0</v>
      </c>
      <c r="E25" s="205">
        <f>'[2]26'!E27</f>
        <v>0</v>
      </c>
      <c r="F25" s="15">
        <f t="shared" si="6"/>
        <v>84</v>
      </c>
      <c r="G25" s="204">
        <f>'[2]26'!H27</f>
        <v>38</v>
      </c>
      <c r="H25" s="205">
        <f>'[2]26'!I27</f>
        <v>0</v>
      </c>
      <c r="I25" s="205">
        <f>'[2]26'!J27</f>
        <v>0</v>
      </c>
      <c r="J25" s="205">
        <f>'[2]26'!K27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'[2]26'!B28</f>
        <v>84</v>
      </c>
      <c r="C26" s="205">
        <f>'[2]26'!C28</f>
        <v>0</v>
      </c>
      <c r="D26" s="205">
        <f>'[2]26'!D28</f>
        <v>0</v>
      </c>
      <c r="E26" s="205">
        <f>'[2]26'!E28</f>
        <v>0</v>
      </c>
      <c r="F26" s="15">
        <f t="shared" si="6"/>
        <v>84</v>
      </c>
      <c r="G26" s="204">
        <f>'[2]26'!H28</f>
        <v>38</v>
      </c>
      <c r="H26" s="205">
        <f>'[2]26'!I28</f>
        <v>0</v>
      </c>
      <c r="I26" s="205">
        <f>'[2]26'!J28</f>
        <v>0</v>
      </c>
      <c r="J26" s="205">
        <f>'[2]26'!K28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'[2]26'!B29</f>
        <v>84</v>
      </c>
      <c r="C27" s="205">
        <f>'[2]26'!C29</f>
        <v>0</v>
      </c>
      <c r="D27" s="205">
        <f>'[2]26'!D29</f>
        <v>0</v>
      </c>
      <c r="E27" s="205">
        <f>'[2]26'!E29</f>
        <v>0</v>
      </c>
      <c r="F27" s="15">
        <f t="shared" si="6"/>
        <v>84</v>
      </c>
      <c r="G27" s="204">
        <f>'[2]26'!H29</f>
        <v>38</v>
      </c>
      <c r="H27" s="205">
        <f>'[2]26'!I29</f>
        <v>0</v>
      </c>
      <c r="I27" s="205">
        <f>'[2]26'!J29</f>
        <v>0</v>
      </c>
      <c r="J27" s="205">
        <f>'[2]26'!K29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'[2]26'!B30</f>
        <v>84</v>
      </c>
      <c r="C28" s="205">
        <f>'[2]26'!C30</f>
        <v>0</v>
      </c>
      <c r="D28" s="205">
        <f>'[2]26'!D30</f>
        <v>0</v>
      </c>
      <c r="E28" s="205">
        <f>'[2]26'!E30</f>
        <v>0</v>
      </c>
      <c r="F28" s="15">
        <f t="shared" si="6"/>
        <v>84</v>
      </c>
      <c r="G28" s="204">
        <f>'[2]26'!H30</f>
        <v>38</v>
      </c>
      <c r="H28" s="205">
        <f>'[2]26'!I30</f>
        <v>0</v>
      </c>
      <c r="I28" s="205">
        <f>'[2]26'!J30</f>
        <v>0</v>
      </c>
      <c r="J28" s="205">
        <f>'[2]26'!K30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'[2]26'!B31</f>
        <v>84</v>
      </c>
      <c r="C29" s="205">
        <f>'[2]26'!C31</f>
        <v>0</v>
      </c>
      <c r="D29" s="205">
        <f>'[2]26'!D31</f>
        <v>0</v>
      </c>
      <c r="E29" s="205">
        <f>'[2]26'!E31</f>
        <v>0</v>
      </c>
      <c r="F29" s="15">
        <f t="shared" si="6"/>
        <v>84</v>
      </c>
      <c r="G29" s="204">
        <f>'[2]26'!H31</f>
        <v>38</v>
      </c>
      <c r="H29" s="205">
        <f>'[2]26'!I31</f>
        <v>0</v>
      </c>
      <c r="I29" s="205">
        <f>'[2]26'!J31</f>
        <v>0</v>
      </c>
      <c r="J29" s="205">
        <f>'[2]26'!K31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'[2]26'!B32</f>
        <v>84</v>
      </c>
      <c r="C30" s="205">
        <f>'[2]26'!C32</f>
        <v>0</v>
      </c>
      <c r="D30" s="205">
        <f>'[2]26'!D32</f>
        <v>0</v>
      </c>
      <c r="E30" s="205">
        <f>'[2]26'!E32</f>
        <v>0</v>
      </c>
      <c r="F30" s="15">
        <f t="shared" si="6"/>
        <v>84</v>
      </c>
      <c r="G30" s="204">
        <f>'[2]26'!H32</f>
        <v>38</v>
      </c>
      <c r="H30" s="205">
        <f>'[2]26'!I32</f>
        <v>0</v>
      </c>
      <c r="I30" s="205">
        <f>'[2]26'!J32</f>
        <v>0</v>
      </c>
      <c r="J30" s="205">
        <f>'[2]26'!K32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'[2]26'!B33</f>
        <v>84</v>
      </c>
      <c r="C31" s="205">
        <f>'[2]26'!C33</f>
        <v>0</v>
      </c>
      <c r="D31" s="205">
        <f>'[2]26'!D33</f>
        <v>0</v>
      </c>
      <c r="E31" s="205">
        <f>'[2]26'!E33</f>
        <v>0</v>
      </c>
      <c r="F31" s="15">
        <f t="shared" si="6"/>
        <v>84</v>
      </c>
      <c r="G31" s="204">
        <f>'[2]26'!H33</f>
        <v>38</v>
      </c>
      <c r="H31" s="205">
        <f>'[2]26'!I33</f>
        <v>0</v>
      </c>
      <c r="I31" s="205">
        <f>'[2]26'!J33</f>
        <v>0</v>
      </c>
      <c r="J31" s="205">
        <f>'[2]26'!K33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'[2]26'!B34</f>
        <v>84</v>
      </c>
      <c r="C32" s="205">
        <f>'[2]26'!C34</f>
        <v>0</v>
      </c>
      <c r="D32" s="205">
        <f>'[2]26'!D34</f>
        <v>0</v>
      </c>
      <c r="E32" s="205">
        <f>'[2]26'!E34</f>
        <v>0</v>
      </c>
      <c r="F32" s="15">
        <f t="shared" si="6"/>
        <v>84</v>
      </c>
      <c r="G32" s="204">
        <f>'[2]26'!H34</f>
        <v>38</v>
      </c>
      <c r="H32" s="205">
        <f>'[2]26'!I34</f>
        <v>0</v>
      </c>
      <c r="I32" s="205">
        <f>'[2]26'!J34</f>
        <v>0</v>
      </c>
      <c r="J32" s="205">
        <f>'[2]26'!K34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'[2]26'!B35</f>
        <v>84</v>
      </c>
      <c r="C33" s="205">
        <f>'[2]26'!C35</f>
        <v>0</v>
      </c>
      <c r="D33" s="205">
        <f>'[2]26'!D35</f>
        <v>0</v>
      </c>
      <c r="E33" s="205">
        <f>'[2]26'!E35</f>
        <v>0</v>
      </c>
      <c r="F33" s="15">
        <f t="shared" si="6"/>
        <v>84</v>
      </c>
      <c r="G33" s="204">
        <f>'[2]26'!H35</f>
        <v>38</v>
      </c>
      <c r="H33" s="205">
        <f>'[2]26'!I35</f>
        <v>0</v>
      </c>
      <c r="I33" s="205">
        <f>'[2]26'!J35</f>
        <v>0</v>
      </c>
      <c r="J33" s="205">
        <f>'[2]26'!K35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'[2]26'!B36</f>
        <v>84</v>
      </c>
      <c r="C34" s="205">
        <f>'[2]26'!C36</f>
        <v>0</v>
      </c>
      <c r="D34" s="205">
        <f>'[2]26'!D36</f>
        <v>0</v>
      </c>
      <c r="E34" s="205">
        <f>'[2]26'!E36</f>
        <v>0</v>
      </c>
      <c r="F34" s="15">
        <f t="shared" si="6"/>
        <v>84</v>
      </c>
      <c r="G34" s="204">
        <f>'[2]26'!H36</f>
        <v>38</v>
      </c>
      <c r="H34" s="205">
        <f>'[2]26'!I36</f>
        <v>0</v>
      </c>
      <c r="I34" s="205">
        <f>'[2]26'!J36</f>
        <v>0</v>
      </c>
      <c r="J34" s="205">
        <f>'[2]26'!K36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'[2]26'!B37</f>
        <v>84</v>
      </c>
      <c r="C35" s="205">
        <f>'[2]26'!C37</f>
        <v>0</v>
      </c>
      <c r="D35" s="205">
        <f>'[2]26'!D37</f>
        <v>0</v>
      </c>
      <c r="E35" s="205">
        <f>'[2]26'!E37</f>
        <v>0</v>
      </c>
      <c r="F35" s="15">
        <f t="shared" si="6"/>
        <v>84</v>
      </c>
      <c r="G35" s="204">
        <f>'[2]26'!H37</f>
        <v>38</v>
      </c>
      <c r="H35" s="205">
        <f>'[2]26'!I37</f>
        <v>0</v>
      </c>
      <c r="I35" s="205">
        <f>'[2]26'!J37</f>
        <v>0</v>
      </c>
      <c r="J35" s="205">
        <f>'[2]26'!K37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'[2]26'!B38</f>
        <v>84</v>
      </c>
      <c r="C36" s="205">
        <f>'[2]26'!C38</f>
        <v>0</v>
      </c>
      <c r="D36" s="205">
        <f>'[2]26'!D38</f>
        <v>0</v>
      </c>
      <c r="E36" s="205">
        <f>'[2]26'!E38</f>
        <v>0</v>
      </c>
      <c r="F36" s="15">
        <f t="shared" si="6"/>
        <v>84</v>
      </c>
      <c r="G36" s="204">
        <f>'[2]26'!H38</f>
        <v>38</v>
      </c>
      <c r="H36" s="205">
        <f>'[2]26'!I38</f>
        <v>0</v>
      </c>
      <c r="I36" s="205">
        <f>'[2]26'!J38</f>
        <v>0</v>
      </c>
      <c r="J36" s="205">
        <f>'[2]26'!K38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'[2]26'!B39</f>
        <v>84</v>
      </c>
      <c r="C37" s="205">
        <f>'[2]26'!C39</f>
        <v>0</v>
      </c>
      <c r="D37" s="205">
        <f>'[2]26'!D39</f>
        <v>0</v>
      </c>
      <c r="E37" s="205">
        <f>'[2]26'!E39</f>
        <v>0</v>
      </c>
      <c r="F37" s="15">
        <f t="shared" si="6"/>
        <v>84</v>
      </c>
      <c r="G37" s="204">
        <f>'[2]26'!H39</f>
        <v>38</v>
      </c>
      <c r="H37" s="205">
        <f>'[2]26'!I39</f>
        <v>0</v>
      </c>
      <c r="I37" s="205">
        <f>'[2]26'!J39</f>
        <v>0</v>
      </c>
      <c r="J37" s="205">
        <f>'[2]26'!K39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'[2]26'!B40</f>
        <v>84</v>
      </c>
      <c r="C38" s="205">
        <f>'[2]26'!C40</f>
        <v>0</v>
      </c>
      <c r="D38" s="205">
        <f>'[2]26'!D40</f>
        <v>0</v>
      </c>
      <c r="E38" s="205">
        <f>'[2]26'!E40</f>
        <v>0</v>
      </c>
      <c r="F38" s="15">
        <f t="shared" si="6"/>
        <v>84</v>
      </c>
      <c r="G38" s="204">
        <f>'[2]26'!H40</f>
        <v>38</v>
      </c>
      <c r="H38" s="205">
        <f>'[2]26'!I40</f>
        <v>0</v>
      </c>
      <c r="I38" s="205">
        <f>'[2]26'!J40</f>
        <v>0</v>
      </c>
      <c r="J38" s="205">
        <f>'[2]26'!K40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'[2]26'!B41</f>
        <v>84</v>
      </c>
      <c r="C39" s="205">
        <f>'[2]26'!C41</f>
        <v>0</v>
      </c>
      <c r="D39" s="205">
        <f>'[2]26'!D41</f>
        <v>0</v>
      </c>
      <c r="E39" s="205">
        <f>'[2]26'!E41</f>
        <v>0</v>
      </c>
      <c r="F39" s="15">
        <f t="shared" si="6"/>
        <v>84</v>
      </c>
      <c r="G39" s="204">
        <f>'[2]26'!H41</f>
        <v>38</v>
      </c>
      <c r="H39" s="205">
        <f>'[2]26'!I41</f>
        <v>0</v>
      </c>
      <c r="I39" s="205">
        <f>'[2]26'!J41</f>
        <v>0</v>
      </c>
      <c r="J39" s="205">
        <f>'[2]26'!K41</f>
        <v>0</v>
      </c>
      <c r="K39" s="15">
        <f t="shared" si="3"/>
        <v>38</v>
      </c>
      <c r="L39" s="18">
        <f>frq!C39</f>
        <v>1</v>
      </c>
      <c r="M39" s="167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204">
        <f>'[2]26'!B42</f>
        <v>84</v>
      </c>
      <c r="C40" s="205">
        <f>'[2]26'!C42</f>
        <v>0</v>
      </c>
      <c r="D40" s="205">
        <f>'[2]26'!D42</f>
        <v>0</v>
      </c>
      <c r="E40" s="205">
        <f>'[2]26'!E42</f>
        <v>0</v>
      </c>
      <c r="F40" s="15">
        <f t="shared" si="6"/>
        <v>84</v>
      </c>
      <c r="G40" s="204">
        <f>'[2]26'!H42</f>
        <v>38</v>
      </c>
      <c r="H40" s="205">
        <f>'[2]26'!I42</f>
        <v>0</v>
      </c>
      <c r="I40" s="205">
        <f>'[2]26'!J42</f>
        <v>0</v>
      </c>
      <c r="J40" s="205">
        <f>'[2]26'!K42</f>
        <v>0</v>
      </c>
      <c r="K40" s="15">
        <f t="shared" si="3"/>
        <v>38</v>
      </c>
      <c r="L40" s="18">
        <f>frq!C40</f>
        <v>1</v>
      </c>
      <c r="M40" s="167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204">
        <f>'[2]26'!B43</f>
        <v>84</v>
      </c>
      <c r="C41" s="205">
        <f>'[2]26'!C43</f>
        <v>0</v>
      </c>
      <c r="D41" s="205">
        <f>'[2]26'!D43</f>
        <v>0</v>
      </c>
      <c r="E41" s="205">
        <f>'[2]26'!E43</f>
        <v>0</v>
      </c>
      <c r="F41" s="15">
        <f t="shared" si="6"/>
        <v>84</v>
      </c>
      <c r="G41" s="204">
        <f>'[2]26'!H43</f>
        <v>38</v>
      </c>
      <c r="H41" s="205">
        <f>'[2]26'!I43</f>
        <v>0</v>
      </c>
      <c r="I41" s="205">
        <f>'[2]26'!J43</f>
        <v>0</v>
      </c>
      <c r="J41" s="205">
        <f>'[2]26'!K43</f>
        <v>0</v>
      </c>
      <c r="K41" s="15">
        <f t="shared" si="3"/>
        <v>38</v>
      </c>
      <c r="L41" s="18">
        <f>frq!C41</f>
        <v>1</v>
      </c>
      <c r="M41" s="167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204">
        <f>'[2]26'!B44</f>
        <v>84</v>
      </c>
      <c r="C42" s="205">
        <f>'[2]26'!C44</f>
        <v>0</v>
      </c>
      <c r="D42" s="205">
        <f>'[2]26'!D44</f>
        <v>0</v>
      </c>
      <c r="E42" s="205">
        <f>'[2]26'!E44</f>
        <v>0</v>
      </c>
      <c r="F42" s="15">
        <f t="shared" si="6"/>
        <v>84</v>
      </c>
      <c r="G42" s="204">
        <f>'[2]26'!H44</f>
        <v>37</v>
      </c>
      <c r="H42" s="205">
        <f>'[2]26'!I44</f>
        <v>0</v>
      </c>
      <c r="I42" s="205">
        <f>'[2]26'!J44</f>
        <v>0</v>
      </c>
      <c r="J42" s="205">
        <f>'[2]26'!K44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'[2]26'!B45</f>
        <v>84</v>
      </c>
      <c r="C43" s="205">
        <f>'[2]26'!C45</f>
        <v>0</v>
      </c>
      <c r="D43" s="205">
        <f>'[2]26'!D45</f>
        <v>0</v>
      </c>
      <c r="E43" s="205">
        <f>'[2]26'!E45</f>
        <v>0</v>
      </c>
      <c r="F43" s="15">
        <f t="shared" si="6"/>
        <v>84</v>
      </c>
      <c r="G43" s="204">
        <f>'[2]26'!H45</f>
        <v>37</v>
      </c>
      <c r="H43" s="205">
        <f>'[2]26'!I45</f>
        <v>0</v>
      </c>
      <c r="I43" s="205">
        <f>'[2]26'!J45</f>
        <v>0</v>
      </c>
      <c r="J43" s="205">
        <f>'[2]26'!K45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'[2]26'!B46</f>
        <v>84</v>
      </c>
      <c r="C44" s="205">
        <f>'[2]26'!C46</f>
        <v>0</v>
      </c>
      <c r="D44" s="205">
        <f>'[2]26'!D46</f>
        <v>0</v>
      </c>
      <c r="E44" s="205">
        <f>'[2]26'!E46</f>
        <v>0</v>
      </c>
      <c r="F44" s="15">
        <f t="shared" si="6"/>
        <v>84</v>
      </c>
      <c r="G44" s="204">
        <f>'[2]26'!H46</f>
        <v>37</v>
      </c>
      <c r="H44" s="205">
        <f>'[2]26'!I46</f>
        <v>0</v>
      </c>
      <c r="I44" s="205">
        <f>'[2]26'!J46</f>
        <v>0</v>
      </c>
      <c r="J44" s="205">
        <f>'[2]26'!K46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'[2]26'!B47</f>
        <v>84</v>
      </c>
      <c r="C45" s="205">
        <f>'[2]26'!C47</f>
        <v>0</v>
      </c>
      <c r="D45" s="205">
        <f>'[2]26'!D47</f>
        <v>0</v>
      </c>
      <c r="E45" s="205">
        <f>'[2]26'!E47</f>
        <v>0</v>
      </c>
      <c r="F45" s="15">
        <f t="shared" si="6"/>
        <v>84</v>
      </c>
      <c r="G45" s="204">
        <f>'[2]26'!H47</f>
        <v>37</v>
      </c>
      <c r="H45" s="205">
        <f>'[2]26'!I47</f>
        <v>0</v>
      </c>
      <c r="I45" s="205">
        <f>'[2]26'!J47</f>
        <v>0</v>
      </c>
      <c r="J45" s="205">
        <f>'[2]26'!K47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'[2]26'!B48</f>
        <v>84</v>
      </c>
      <c r="C46" s="205">
        <f>'[2]26'!C48</f>
        <v>0</v>
      </c>
      <c r="D46" s="205">
        <f>'[2]26'!D48</f>
        <v>0</v>
      </c>
      <c r="E46" s="205">
        <f>'[2]26'!E48</f>
        <v>0</v>
      </c>
      <c r="F46" s="15">
        <f t="shared" si="6"/>
        <v>84</v>
      </c>
      <c r="G46" s="204">
        <f>'[2]26'!H48</f>
        <v>37</v>
      </c>
      <c r="H46" s="205">
        <f>'[2]26'!I48</f>
        <v>0</v>
      </c>
      <c r="I46" s="205">
        <f>'[2]26'!J48</f>
        <v>0</v>
      </c>
      <c r="J46" s="205">
        <f>'[2]26'!K48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'[2]26'!B49</f>
        <v>84</v>
      </c>
      <c r="C47" s="205">
        <f>'[2]26'!C49</f>
        <v>0</v>
      </c>
      <c r="D47" s="205">
        <f>'[2]26'!D49</f>
        <v>0</v>
      </c>
      <c r="E47" s="205">
        <f>'[2]26'!E49</f>
        <v>0</v>
      </c>
      <c r="F47" s="15">
        <f t="shared" si="6"/>
        <v>84</v>
      </c>
      <c r="G47" s="204">
        <f>'[2]26'!H49</f>
        <v>37</v>
      </c>
      <c r="H47" s="205">
        <f>'[2]26'!I49</f>
        <v>0</v>
      </c>
      <c r="I47" s="205">
        <f>'[2]26'!J49</f>
        <v>0</v>
      </c>
      <c r="J47" s="205">
        <f>'[2]26'!K49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'[2]26'!B50</f>
        <v>84</v>
      </c>
      <c r="C48" s="205">
        <f>'[2]26'!C50</f>
        <v>0</v>
      </c>
      <c r="D48" s="205">
        <f>'[2]26'!D50</f>
        <v>0</v>
      </c>
      <c r="E48" s="205">
        <f>'[2]26'!E50</f>
        <v>0</v>
      </c>
      <c r="F48" s="15">
        <f t="shared" si="6"/>
        <v>84</v>
      </c>
      <c r="G48" s="204">
        <f>'[2]26'!H50</f>
        <v>37</v>
      </c>
      <c r="H48" s="205">
        <f>'[2]26'!I50</f>
        <v>0</v>
      </c>
      <c r="I48" s="205">
        <f>'[2]26'!J50</f>
        <v>0</v>
      </c>
      <c r="J48" s="205">
        <f>'[2]26'!K50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'[2]26'!B51</f>
        <v>84</v>
      </c>
      <c r="C49" s="205">
        <f>'[2]26'!C51</f>
        <v>0</v>
      </c>
      <c r="D49" s="205">
        <f>'[2]26'!D51</f>
        <v>0</v>
      </c>
      <c r="E49" s="205">
        <f>'[2]26'!E51</f>
        <v>0</v>
      </c>
      <c r="F49" s="15">
        <f t="shared" si="6"/>
        <v>84</v>
      </c>
      <c r="G49" s="204">
        <f>'[2]26'!H51</f>
        <v>37</v>
      </c>
      <c r="H49" s="205">
        <f>'[2]26'!I51</f>
        <v>0</v>
      </c>
      <c r="I49" s="205">
        <f>'[2]26'!J51</f>
        <v>0</v>
      </c>
      <c r="J49" s="205">
        <f>'[2]26'!K51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'[2]26'!B52</f>
        <v>84</v>
      </c>
      <c r="C50" s="205">
        <f>'[2]26'!C52</f>
        <v>0</v>
      </c>
      <c r="D50" s="205">
        <f>'[2]26'!D52</f>
        <v>0</v>
      </c>
      <c r="E50" s="205">
        <f>'[2]26'!E52</f>
        <v>0</v>
      </c>
      <c r="F50" s="15">
        <f t="shared" si="6"/>
        <v>84</v>
      </c>
      <c r="G50" s="204">
        <f>'[2]26'!H52</f>
        <v>37</v>
      </c>
      <c r="H50" s="205">
        <f>'[2]26'!I52</f>
        <v>0</v>
      </c>
      <c r="I50" s="205">
        <f>'[2]26'!J52</f>
        <v>0</v>
      </c>
      <c r="J50" s="205">
        <f>'[2]26'!K52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'[2]26'!B53</f>
        <v>84</v>
      </c>
      <c r="C51" s="205">
        <f>'[2]26'!C53</f>
        <v>0</v>
      </c>
      <c r="D51" s="205">
        <f>'[2]26'!D53</f>
        <v>0</v>
      </c>
      <c r="E51" s="205">
        <f>'[2]26'!E53</f>
        <v>0</v>
      </c>
      <c r="F51" s="15">
        <f t="shared" si="6"/>
        <v>84</v>
      </c>
      <c r="G51" s="204">
        <f>'[2]26'!H53</f>
        <v>37</v>
      </c>
      <c r="H51" s="205">
        <f>'[2]26'!I53</f>
        <v>0</v>
      </c>
      <c r="I51" s="205">
        <f>'[2]26'!J53</f>
        <v>0</v>
      </c>
      <c r="J51" s="205">
        <f>'[2]26'!K53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4">
        <f>'[2]26'!B54</f>
        <v>84</v>
      </c>
      <c r="C52" s="205">
        <f>'[2]26'!C54</f>
        <v>0</v>
      </c>
      <c r="D52" s="205">
        <f>'[2]26'!D54</f>
        <v>0</v>
      </c>
      <c r="E52" s="205">
        <f>'[2]26'!E54</f>
        <v>0</v>
      </c>
      <c r="F52" s="15">
        <f t="shared" si="6"/>
        <v>84</v>
      </c>
      <c r="G52" s="204">
        <f>'[2]26'!H54</f>
        <v>37</v>
      </c>
      <c r="H52" s="205">
        <f>'[2]26'!I54</f>
        <v>0</v>
      </c>
      <c r="I52" s="205">
        <f>'[2]26'!J54</f>
        <v>0</v>
      </c>
      <c r="J52" s="205">
        <f>'[2]26'!K54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4">
        <f>'[2]26'!B55</f>
        <v>84</v>
      </c>
      <c r="C53" s="205">
        <f>'[2]26'!C55</f>
        <v>0</v>
      </c>
      <c r="D53" s="205">
        <f>'[2]26'!D55</f>
        <v>0</v>
      </c>
      <c r="E53" s="205">
        <f>'[2]26'!E55</f>
        <v>0</v>
      </c>
      <c r="F53" s="15">
        <f t="shared" si="6"/>
        <v>84</v>
      </c>
      <c r="G53" s="204">
        <f>'[2]26'!H55</f>
        <v>37</v>
      </c>
      <c r="H53" s="205">
        <f>'[2]26'!I55</f>
        <v>0</v>
      </c>
      <c r="I53" s="205">
        <f>'[2]26'!J55</f>
        <v>0</v>
      </c>
      <c r="J53" s="205">
        <f>'[2]26'!K55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4">
        <f>'[2]26'!B56</f>
        <v>84</v>
      </c>
      <c r="C54" s="205">
        <f>'[2]26'!C56</f>
        <v>0</v>
      </c>
      <c r="D54" s="205">
        <f>'[2]26'!D56</f>
        <v>0</v>
      </c>
      <c r="E54" s="205">
        <f>'[2]26'!E56</f>
        <v>0</v>
      </c>
      <c r="F54" s="15">
        <f t="shared" si="6"/>
        <v>84</v>
      </c>
      <c r="G54" s="204">
        <f>'[2]26'!H56</f>
        <v>37</v>
      </c>
      <c r="H54" s="205">
        <f>'[2]26'!I56</f>
        <v>0</v>
      </c>
      <c r="I54" s="205">
        <f>'[2]26'!J56</f>
        <v>0</v>
      </c>
      <c r="J54" s="205">
        <f>'[2]26'!K56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4">
        <f>'[2]26'!B57</f>
        <v>84</v>
      </c>
      <c r="C55" s="205">
        <f>'[2]26'!C57</f>
        <v>0</v>
      </c>
      <c r="D55" s="205">
        <f>'[2]26'!D57</f>
        <v>0</v>
      </c>
      <c r="E55" s="205">
        <f>'[2]26'!E57</f>
        <v>0</v>
      </c>
      <c r="F55" s="15">
        <f t="shared" si="6"/>
        <v>84</v>
      </c>
      <c r="G55" s="204">
        <f>'[2]26'!H57</f>
        <v>37</v>
      </c>
      <c r="H55" s="205">
        <f>'[2]26'!I57</f>
        <v>0</v>
      </c>
      <c r="I55" s="205">
        <f>'[2]26'!J57</f>
        <v>0</v>
      </c>
      <c r="J55" s="205">
        <f>'[2]26'!K57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04">
        <f>'[2]26'!B58</f>
        <v>84</v>
      </c>
      <c r="C56" s="205">
        <f>'[2]26'!C58</f>
        <v>0</v>
      </c>
      <c r="D56" s="205">
        <f>'[2]26'!D58</f>
        <v>0</v>
      </c>
      <c r="E56" s="205">
        <f>'[2]26'!E58</f>
        <v>0</v>
      </c>
      <c r="F56" s="15">
        <f t="shared" si="6"/>
        <v>84</v>
      </c>
      <c r="G56" s="204">
        <f>'[2]26'!H58</f>
        <v>37</v>
      </c>
      <c r="H56" s="205">
        <f>'[2]26'!I58</f>
        <v>0</v>
      </c>
      <c r="I56" s="205">
        <f>'[2]26'!J58</f>
        <v>0</v>
      </c>
      <c r="J56" s="205">
        <f>'[2]26'!K58</f>
        <v>0</v>
      </c>
      <c r="K56" s="15">
        <f t="shared" si="3"/>
        <v>37</v>
      </c>
      <c r="L56" s="18">
        <f>frq!C56</f>
        <v>1</v>
      </c>
      <c r="M56" s="167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204">
        <f>'[2]26'!B59</f>
        <v>84</v>
      </c>
      <c r="C57" s="205">
        <f>'[2]26'!C59</f>
        <v>0</v>
      </c>
      <c r="D57" s="205">
        <f>'[2]26'!D59</f>
        <v>0</v>
      </c>
      <c r="E57" s="205">
        <f>'[2]26'!E59</f>
        <v>0</v>
      </c>
      <c r="F57" s="15">
        <f t="shared" si="6"/>
        <v>84</v>
      </c>
      <c r="G57" s="204">
        <f>'[2]26'!H59</f>
        <v>37</v>
      </c>
      <c r="H57" s="205">
        <f>'[2]26'!I59</f>
        <v>0</v>
      </c>
      <c r="I57" s="205">
        <f>'[2]26'!J59</f>
        <v>0</v>
      </c>
      <c r="J57" s="205">
        <f>'[2]26'!K59</f>
        <v>0</v>
      </c>
      <c r="K57" s="15">
        <f t="shared" si="3"/>
        <v>37</v>
      </c>
      <c r="L57" s="18">
        <f>frq!C57</f>
        <v>1</v>
      </c>
      <c r="M57" s="167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204">
        <f>'[2]26'!B60</f>
        <v>84</v>
      </c>
      <c r="C58" s="205">
        <f>'[2]26'!C60</f>
        <v>0</v>
      </c>
      <c r="D58" s="205">
        <f>'[2]26'!D60</f>
        <v>0</v>
      </c>
      <c r="E58" s="205">
        <f>'[2]26'!E60</f>
        <v>0</v>
      </c>
      <c r="F58" s="15">
        <f t="shared" si="6"/>
        <v>84</v>
      </c>
      <c r="G58" s="204">
        <f>'[2]26'!H60</f>
        <v>37</v>
      </c>
      <c r="H58" s="205">
        <f>'[2]26'!I60</f>
        <v>0</v>
      </c>
      <c r="I58" s="205">
        <f>'[2]26'!J60</f>
        <v>0</v>
      </c>
      <c r="J58" s="205">
        <f>'[2]26'!K60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4">
        <f>'[2]26'!B61</f>
        <v>84</v>
      </c>
      <c r="C59" s="205">
        <f>'[2]26'!C61</f>
        <v>0</v>
      </c>
      <c r="D59" s="205">
        <f>'[2]26'!D61</f>
        <v>0</v>
      </c>
      <c r="E59" s="205">
        <f>'[2]26'!E61</f>
        <v>0</v>
      </c>
      <c r="F59" s="15">
        <f t="shared" si="6"/>
        <v>84</v>
      </c>
      <c r="G59" s="204">
        <f>'[2]26'!H61</f>
        <v>37</v>
      </c>
      <c r="H59" s="205">
        <f>'[2]26'!I61</f>
        <v>0</v>
      </c>
      <c r="I59" s="205">
        <f>'[2]26'!J61</f>
        <v>0</v>
      </c>
      <c r="J59" s="205">
        <f>'[2]26'!K61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04">
        <f>'[2]26'!B62</f>
        <v>84</v>
      </c>
      <c r="C60" s="205">
        <f>'[2]26'!C62</f>
        <v>0</v>
      </c>
      <c r="D60" s="205">
        <f>'[2]26'!D62</f>
        <v>0</v>
      </c>
      <c r="E60" s="205">
        <f>'[2]26'!E62</f>
        <v>0</v>
      </c>
      <c r="F60" s="15">
        <f t="shared" si="6"/>
        <v>84</v>
      </c>
      <c r="G60" s="204">
        <f>'[2]26'!H62</f>
        <v>37</v>
      </c>
      <c r="H60" s="205">
        <f>'[2]26'!I62</f>
        <v>0</v>
      </c>
      <c r="I60" s="205">
        <f>'[2]26'!J62</f>
        <v>0</v>
      </c>
      <c r="J60" s="205">
        <f>'[2]26'!K62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4">
        <f>'[2]26'!B63</f>
        <v>84</v>
      </c>
      <c r="C61" s="205">
        <f>'[2]26'!C63</f>
        <v>0</v>
      </c>
      <c r="D61" s="205">
        <f>'[2]26'!D63</f>
        <v>0</v>
      </c>
      <c r="E61" s="205">
        <f>'[2]26'!E63</f>
        <v>0</v>
      </c>
      <c r="F61" s="15">
        <f t="shared" si="6"/>
        <v>84</v>
      </c>
      <c r="G61" s="204">
        <f>'[2]26'!H63</f>
        <v>38</v>
      </c>
      <c r="H61" s="205">
        <f>'[2]26'!I63</f>
        <v>0</v>
      </c>
      <c r="I61" s="205">
        <f>'[2]26'!J63</f>
        <v>0</v>
      </c>
      <c r="J61" s="205">
        <f>'[2]26'!K63</f>
        <v>0</v>
      </c>
      <c r="K61" s="15">
        <f t="shared" si="3"/>
        <v>38</v>
      </c>
      <c r="L61" s="18">
        <f>frq!C61</f>
        <v>1</v>
      </c>
      <c r="M61" s="167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204">
        <f>'[2]26'!B64</f>
        <v>84</v>
      </c>
      <c r="C62" s="205">
        <f>'[2]26'!C64</f>
        <v>0</v>
      </c>
      <c r="D62" s="205">
        <f>'[2]26'!D64</f>
        <v>0</v>
      </c>
      <c r="E62" s="205">
        <f>'[2]26'!E64</f>
        <v>0</v>
      </c>
      <c r="F62" s="15">
        <f t="shared" si="6"/>
        <v>84</v>
      </c>
      <c r="G62" s="204">
        <f>'[2]26'!H64</f>
        <v>38</v>
      </c>
      <c r="H62" s="205">
        <f>'[2]26'!I64</f>
        <v>0</v>
      </c>
      <c r="I62" s="205">
        <f>'[2]26'!J64</f>
        <v>0</v>
      </c>
      <c r="J62" s="205">
        <f>'[2]26'!K64</f>
        <v>0</v>
      </c>
      <c r="K62" s="15">
        <f t="shared" si="3"/>
        <v>38</v>
      </c>
      <c r="L62" s="18">
        <f>frq!C62</f>
        <v>1</v>
      </c>
      <c r="M62" s="167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204">
        <f>'[2]26'!B65</f>
        <v>84</v>
      </c>
      <c r="C63" s="205">
        <f>'[2]26'!C65</f>
        <v>0</v>
      </c>
      <c r="D63" s="205">
        <f>'[2]26'!D65</f>
        <v>0</v>
      </c>
      <c r="E63" s="205">
        <f>'[2]26'!E65</f>
        <v>0</v>
      </c>
      <c r="F63" s="15">
        <f t="shared" si="6"/>
        <v>84</v>
      </c>
      <c r="G63" s="204">
        <f>'[2]26'!H65</f>
        <v>38</v>
      </c>
      <c r="H63" s="205">
        <f>'[2]26'!I65</f>
        <v>0</v>
      </c>
      <c r="I63" s="205">
        <f>'[2]26'!J65</f>
        <v>0</v>
      </c>
      <c r="J63" s="205">
        <f>'[2]26'!K65</f>
        <v>0</v>
      </c>
      <c r="K63" s="15">
        <f t="shared" si="3"/>
        <v>38</v>
      </c>
      <c r="L63" s="18">
        <f>frq!C63</f>
        <v>1</v>
      </c>
      <c r="M63" s="167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</row>
    <row r="64" spans="1:18">
      <c r="A64" s="8" t="s">
        <v>106</v>
      </c>
      <c r="B64" s="204">
        <f>'[2]26'!B66</f>
        <v>84</v>
      </c>
      <c r="C64" s="205">
        <f>'[2]26'!C66</f>
        <v>0</v>
      </c>
      <c r="D64" s="205">
        <f>'[2]26'!D66</f>
        <v>0</v>
      </c>
      <c r="E64" s="205">
        <f>'[2]26'!E66</f>
        <v>0</v>
      </c>
      <c r="F64" s="15">
        <f t="shared" si="6"/>
        <v>84</v>
      </c>
      <c r="G64" s="204">
        <f>'[2]26'!H66</f>
        <v>38</v>
      </c>
      <c r="H64" s="205">
        <f>'[2]26'!I66</f>
        <v>0</v>
      </c>
      <c r="I64" s="205">
        <f>'[2]26'!J66</f>
        <v>0</v>
      </c>
      <c r="J64" s="205">
        <f>'[2]26'!K66</f>
        <v>0</v>
      </c>
      <c r="K64" s="15">
        <f t="shared" si="3"/>
        <v>38</v>
      </c>
      <c r="L64" s="18">
        <f>frq!C64</f>
        <v>1</v>
      </c>
      <c r="M64" s="167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</row>
    <row r="65" spans="1:18">
      <c r="A65" s="8" t="s">
        <v>107</v>
      </c>
      <c r="B65" s="204">
        <f>'[2]26'!B67</f>
        <v>84</v>
      </c>
      <c r="C65" s="205">
        <f>'[2]26'!C67</f>
        <v>0</v>
      </c>
      <c r="D65" s="205">
        <f>'[2]26'!D67</f>
        <v>0</v>
      </c>
      <c r="E65" s="205">
        <f>'[2]26'!E67</f>
        <v>0</v>
      </c>
      <c r="F65" s="15">
        <f t="shared" si="6"/>
        <v>84</v>
      </c>
      <c r="G65" s="204">
        <f>'[2]26'!H67</f>
        <v>38</v>
      </c>
      <c r="H65" s="205">
        <f>'[2]26'!I67</f>
        <v>0</v>
      </c>
      <c r="I65" s="205">
        <f>'[2]26'!J67</f>
        <v>0</v>
      </c>
      <c r="J65" s="205">
        <f>'[2]26'!K67</f>
        <v>0</v>
      </c>
      <c r="K65" s="15">
        <f t="shared" si="3"/>
        <v>38</v>
      </c>
      <c r="L65" s="18">
        <f>frq!C65</f>
        <v>1</v>
      </c>
      <c r="M65" s="167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204">
        <f>'[2]26'!B68</f>
        <v>84</v>
      </c>
      <c r="C66" s="205">
        <f>'[2]26'!C68</f>
        <v>0</v>
      </c>
      <c r="D66" s="205">
        <f>'[2]26'!D68</f>
        <v>0</v>
      </c>
      <c r="E66" s="205">
        <f>'[2]26'!E68</f>
        <v>0</v>
      </c>
      <c r="F66" s="15">
        <f t="shared" si="6"/>
        <v>84</v>
      </c>
      <c r="G66" s="204">
        <f>'[2]26'!H68</f>
        <v>38</v>
      </c>
      <c r="H66" s="205">
        <f>'[2]26'!I68</f>
        <v>0</v>
      </c>
      <c r="I66" s="205">
        <f>'[2]26'!J68</f>
        <v>0</v>
      </c>
      <c r="J66" s="205">
        <f>'[2]26'!K68</f>
        <v>0</v>
      </c>
      <c r="K66" s="15">
        <f t="shared" si="3"/>
        <v>38</v>
      </c>
      <c r="L66" s="18">
        <f>frq!C66</f>
        <v>1</v>
      </c>
      <c r="M66" s="167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204">
        <f>'[2]26'!B69</f>
        <v>84</v>
      </c>
      <c r="C67" s="205">
        <f>'[2]26'!C69</f>
        <v>0</v>
      </c>
      <c r="D67" s="205">
        <f>'[2]26'!D69</f>
        <v>0</v>
      </c>
      <c r="E67" s="205">
        <f>'[2]26'!E69</f>
        <v>0</v>
      </c>
      <c r="F67" s="15">
        <f t="shared" si="6"/>
        <v>84</v>
      </c>
      <c r="G67" s="204">
        <f>'[2]26'!H69</f>
        <v>38</v>
      </c>
      <c r="H67" s="205">
        <f>'[2]26'!I69</f>
        <v>0</v>
      </c>
      <c r="I67" s="205">
        <f>'[2]26'!J69</f>
        <v>0</v>
      </c>
      <c r="J67" s="205">
        <f>'[2]26'!K69</f>
        <v>0</v>
      </c>
      <c r="K67" s="15">
        <f t="shared" si="3"/>
        <v>38</v>
      </c>
      <c r="L67" s="18">
        <f>frq!C67</f>
        <v>1</v>
      </c>
      <c r="M67" s="167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204">
        <f>'[2]26'!B70</f>
        <v>84</v>
      </c>
      <c r="C68" s="205">
        <f>'[2]26'!C70</f>
        <v>0</v>
      </c>
      <c r="D68" s="205">
        <f>'[2]26'!D70</f>
        <v>0</v>
      </c>
      <c r="E68" s="205">
        <f>'[2]26'!E70</f>
        <v>0</v>
      </c>
      <c r="F68" s="15">
        <f t="shared" si="6"/>
        <v>84</v>
      </c>
      <c r="G68" s="204">
        <f>'[2]26'!H70</f>
        <v>38</v>
      </c>
      <c r="H68" s="205">
        <f>'[2]26'!I70</f>
        <v>0</v>
      </c>
      <c r="I68" s="205">
        <f>'[2]26'!J70</f>
        <v>0</v>
      </c>
      <c r="J68" s="205">
        <f>'[2]26'!K70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204">
        <f>'[2]26'!B71</f>
        <v>84</v>
      </c>
      <c r="C69" s="205">
        <f>'[2]26'!C71</f>
        <v>0</v>
      </c>
      <c r="D69" s="205">
        <f>'[2]26'!D71</f>
        <v>0</v>
      </c>
      <c r="E69" s="205">
        <f>'[2]26'!E71</f>
        <v>0</v>
      </c>
      <c r="F69" s="15">
        <f t="shared" ref="F69:F98" si="16">SUM(B69:E69)</f>
        <v>84</v>
      </c>
      <c r="G69" s="204">
        <f>'[2]26'!H71</f>
        <v>38</v>
      </c>
      <c r="H69" s="205">
        <f>'[2]26'!I71</f>
        <v>0</v>
      </c>
      <c r="I69" s="205">
        <f>'[2]26'!J71</f>
        <v>0</v>
      </c>
      <c r="J69" s="205">
        <f>'[2]26'!K71</f>
        <v>0</v>
      </c>
      <c r="K69" s="15">
        <f t="shared" si="13"/>
        <v>38</v>
      </c>
      <c r="L69" s="18">
        <f>frq!C69</f>
        <v>1</v>
      </c>
      <c r="M69" s="167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204">
        <f>'[2]26'!B72</f>
        <v>84</v>
      </c>
      <c r="C70" s="205">
        <f>'[2]26'!C72</f>
        <v>0</v>
      </c>
      <c r="D70" s="205">
        <f>'[2]26'!D72</f>
        <v>0</v>
      </c>
      <c r="E70" s="205">
        <f>'[2]26'!E72</f>
        <v>0</v>
      </c>
      <c r="F70" s="15">
        <f t="shared" si="16"/>
        <v>84</v>
      </c>
      <c r="G70" s="204">
        <f>'[2]26'!H72</f>
        <v>38</v>
      </c>
      <c r="H70" s="205">
        <f>'[2]26'!I72</f>
        <v>0</v>
      </c>
      <c r="I70" s="205">
        <f>'[2]26'!J72</f>
        <v>0</v>
      </c>
      <c r="J70" s="205">
        <f>'[2]26'!K72</f>
        <v>0</v>
      </c>
      <c r="K70" s="15">
        <f t="shared" si="13"/>
        <v>38</v>
      </c>
      <c r="L70" s="18">
        <f>frq!C70</f>
        <v>1</v>
      </c>
      <c r="M70" s="167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204">
        <f>'[2]26'!B73</f>
        <v>84</v>
      </c>
      <c r="C71" s="205">
        <f>'[2]26'!C73</f>
        <v>0</v>
      </c>
      <c r="D71" s="205">
        <f>'[2]26'!D73</f>
        <v>0</v>
      </c>
      <c r="E71" s="205">
        <f>'[2]26'!E73</f>
        <v>0</v>
      </c>
      <c r="F71" s="15">
        <f t="shared" si="16"/>
        <v>84</v>
      </c>
      <c r="G71" s="204">
        <f>'[2]26'!H73</f>
        <v>38</v>
      </c>
      <c r="H71" s="205">
        <f>'[2]26'!I73</f>
        <v>0</v>
      </c>
      <c r="I71" s="205">
        <f>'[2]26'!J73</f>
        <v>0</v>
      </c>
      <c r="J71" s="205">
        <f>'[2]26'!K73</f>
        <v>0</v>
      </c>
      <c r="K71" s="15">
        <f t="shared" si="13"/>
        <v>38</v>
      </c>
      <c r="L71" s="18">
        <f>frq!C71</f>
        <v>1</v>
      </c>
      <c r="M71" s="167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204">
        <f>'[2]26'!B74</f>
        <v>84</v>
      </c>
      <c r="C72" s="205">
        <f>'[2]26'!C74</f>
        <v>0</v>
      </c>
      <c r="D72" s="205">
        <f>'[2]26'!D74</f>
        <v>0</v>
      </c>
      <c r="E72" s="205">
        <f>'[2]26'!E74</f>
        <v>0</v>
      </c>
      <c r="F72" s="15">
        <f t="shared" si="16"/>
        <v>84</v>
      </c>
      <c r="G72" s="204">
        <f>'[2]26'!H74</f>
        <v>38</v>
      </c>
      <c r="H72" s="205">
        <f>'[2]26'!I74</f>
        <v>0</v>
      </c>
      <c r="I72" s="205">
        <f>'[2]26'!J74</f>
        <v>0</v>
      </c>
      <c r="J72" s="205">
        <f>'[2]26'!K74</f>
        <v>0</v>
      </c>
      <c r="K72" s="15">
        <f t="shared" si="13"/>
        <v>38</v>
      </c>
      <c r="L72" s="18">
        <f>frq!C72</f>
        <v>1</v>
      </c>
      <c r="M72" s="167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204">
        <f>'[2]26'!B75</f>
        <v>84</v>
      </c>
      <c r="C73" s="205">
        <f>'[2]26'!C75</f>
        <v>0</v>
      </c>
      <c r="D73" s="205">
        <f>'[2]26'!D75</f>
        <v>0</v>
      </c>
      <c r="E73" s="205">
        <f>'[2]26'!E75</f>
        <v>0</v>
      </c>
      <c r="F73" s="15">
        <f t="shared" si="16"/>
        <v>84</v>
      </c>
      <c r="G73" s="204">
        <f>'[2]26'!H75</f>
        <v>38</v>
      </c>
      <c r="H73" s="205">
        <f>'[2]26'!I75</f>
        <v>0</v>
      </c>
      <c r="I73" s="205">
        <f>'[2]26'!J75</f>
        <v>0</v>
      </c>
      <c r="J73" s="205">
        <f>'[2]26'!K75</f>
        <v>0</v>
      </c>
      <c r="K73" s="15">
        <f t="shared" si="13"/>
        <v>38</v>
      </c>
      <c r="L73" s="18">
        <f>frq!C73</f>
        <v>1</v>
      </c>
      <c r="M73" s="167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204">
        <f>'[2]26'!B76</f>
        <v>84</v>
      </c>
      <c r="C74" s="205">
        <f>'[2]26'!C76</f>
        <v>0</v>
      </c>
      <c r="D74" s="205">
        <f>'[2]26'!D76</f>
        <v>0</v>
      </c>
      <c r="E74" s="205">
        <f>'[2]26'!E76</f>
        <v>0</v>
      </c>
      <c r="F74" s="15">
        <f t="shared" si="16"/>
        <v>84</v>
      </c>
      <c r="G74" s="204">
        <f>'[2]26'!H76</f>
        <v>38</v>
      </c>
      <c r="H74" s="205">
        <f>'[2]26'!I76</f>
        <v>0</v>
      </c>
      <c r="I74" s="205">
        <f>'[2]26'!J76</f>
        <v>0</v>
      </c>
      <c r="J74" s="205">
        <f>'[2]26'!K76</f>
        <v>0</v>
      </c>
      <c r="K74" s="15">
        <f t="shared" si="13"/>
        <v>38</v>
      </c>
      <c r="L74" s="18">
        <f>frq!C74</f>
        <v>1</v>
      </c>
      <c r="M74" s="167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204">
        <f>'[2]26'!B77</f>
        <v>84</v>
      </c>
      <c r="C75" s="205">
        <f>'[2]26'!C77</f>
        <v>0</v>
      </c>
      <c r="D75" s="205">
        <f>'[2]26'!D77</f>
        <v>0</v>
      </c>
      <c r="E75" s="205">
        <f>'[2]26'!E77</f>
        <v>0</v>
      </c>
      <c r="F75" s="15">
        <f t="shared" si="16"/>
        <v>84</v>
      </c>
      <c r="G75" s="204">
        <f>'[2]26'!H77</f>
        <v>38</v>
      </c>
      <c r="H75" s="205">
        <f>'[2]26'!I77</f>
        <v>0</v>
      </c>
      <c r="I75" s="205">
        <f>'[2]26'!J77</f>
        <v>0</v>
      </c>
      <c r="J75" s="205">
        <f>'[2]26'!K77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'[2]26'!B78</f>
        <v>84</v>
      </c>
      <c r="C76" s="205">
        <f>'[2]26'!C78</f>
        <v>0</v>
      </c>
      <c r="D76" s="205">
        <f>'[2]26'!D78</f>
        <v>0</v>
      </c>
      <c r="E76" s="205">
        <f>'[2]26'!E78</f>
        <v>0</v>
      </c>
      <c r="F76" s="15">
        <f t="shared" si="16"/>
        <v>84</v>
      </c>
      <c r="G76" s="204">
        <f>'[2]26'!H78</f>
        <v>38</v>
      </c>
      <c r="H76" s="205">
        <f>'[2]26'!I78</f>
        <v>0</v>
      </c>
      <c r="I76" s="205">
        <f>'[2]26'!J78</f>
        <v>0</v>
      </c>
      <c r="J76" s="205">
        <f>'[2]26'!K78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'[2]26'!B79</f>
        <v>84</v>
      </c>
      <c r="C77" s="205">
        <f>'[2]26'!C79</f>
        <v>0</v>
      </c>
      <c r="D77" s="205">
        <f>'[2]26'!D79</f>
        <v>0</v>
      </c>
      <c r="E77" s="205">
        <f>'[2]26'!E79</f>
        <v>0</v>
      </c>
      <c r="F77" s="15">
        <f t="shared" si="16"/>
        <v>84</v>
      </c>
      <c r="G77" s="204">
        <f>'[2]26'!H79</f>
        <v>38</v>
      </c>
      <c r="H77" s="205">
        <f>'[2]26'!I79</f>
        <v>0</v>
      </c>
      <c r="I77" s="205">
        <f>'[2]26'!J79</f>
        <v>0</v>
      </c>
      <c r="J77" s="205">
        <f>'[2]26'!K79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'[2]26'!B80</f>
        <v>84</v>
      </c>
      <c r="C78" s="205">
        <f>'[2]26'!C80</f>
        <v>0</v>
      </c>
      <c r="D78" s="205">
        <f>'[2]26'!D80</f>
        <v>0</v>
      </c>
      <c r="E78" s="205">
        <f>'[2]26'!E80</f>
        <v>0</v>
      </c>
      <c r="F78" s="15">
        <f t="shared" si="16"/>
        <v>84</v>
      </c>
      <c r="G78" s="204">
        <f>'[2]26'!H80</f>
        <v>38</v>
      </c>
      <c r="H78" s="205">
        <f>'[2]26'!I80</f>
        <v>0</v>
      </c>
      <c r="I78" s="205">
        <f>'[2]26'!J80</f>
        <v>0</v>
      </c>
      <c r="J78" s="205">
        <f>'[2]26'!K80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'[2]26'!B81</f>
        <v>84</v>
      </c>
      <c r="C79" s="205">
        <f>'[2]26'!C81</f>
        <v>0</v>
      </c>
      <c r="D79" s="205">
        <f>'[2]26'!D81</f>
        <v>0</v>
      </c>
      <c r="E79" s="205">
        <f>'[2]26'!E81</f>
        <v>0</v>
      </c>
      <c r="F79" s="15">
        <f t="shared" si="16"/>
        <v>84</v>
      </c>
      <c r="G79" s="204">
        <f>'[2]26'!H81</f>
        <v>38</v>
      </c>
      <c r="H79" s="205">
        <f>'[2]26'!I81</f>
        <v>0</v>
      </c>
      <c r="I79" s="205">
        <f>'[2]26'!J81</f>
        <v>0</v>
      </c>
      <c r="J79" s="205">
        <f>'[2]26'!K81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'[2]26'!B82</f>
        <v>84</v>
      </c>
      <c r="C80" s="205">
        <f>'[2]26'!C82</f>
        <v>0</v>
      </c>
      <c r="D80" s="205">
        <f>'[2]26'!D82</f>
        <v>0</v>
      </c>
      <c r="E80" s="205">
        <f>'[2]26'!E82</f>
        <v>0</v>
      </c>
      <c r="F80" s="15">
        <f t="shared" si="16"/>
        <v>84</v>
      </c>
      <c r="G80" s="204">
        <f>'[2]26'!H82</f>
        <v>38</v>
      </c>
      <c r="H80" s="205">
        <f>'[2]26'!I82</f>
        <v>0</v>
      </c>
      <c r="I80" s="205">
        <f>'[2]26'!J82</f>
        <v>0</v>
      </c>
      <c r="J80" s="205">
        <f>'[2]26'!K82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'[2]26'!B83</f>
        <v>84</v>
      </c>
      <c r="C81" s="205">
        <f>'[2]26'!C83</f>
        <v>0</v>
      </c>
      <c r="D81" s="205">
        <f>'[2]26'!D83</f>
        <v>0</v>
      </c>
      <c r="E81" s="205">
        <f>'[2]26'!E83</f>
        <v>0</v>
      </c>
      <c r="F81" s="15">
        <f t="shared" si="16"/>
        <v>84</v>
      </c>
      <c r="G81" s="204">
        <f>'[2]26'!H83</f>
        <v>38</v>
      </c>
      <c r="H81" s="205">
        <f>'[2]26'!I83</f>
        <v>0</v>
      </c>
      <c r="I81" s="205">
        <f>'[2]26'!J83</f>
        <v>0</v>
      </c>
      <c r="J81" s="205">
        <f>'[2]26'!K83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'[2]26'!B84</f>
        <v>84</v>
      </c>
      <c r="C82" s="205">
        <f>'[2]26'!C84</f>
        <v>0</v>
      </c>
      <c r="D82" s="205">
        <f>'[2]26'!D84</f>
        <v>0</v>
      </c>
      <c r="E82" s="205">
        <f>'[2]26'!E84</f>
        <v>0</v>
      </c>
      <c r="F82" s="15">
        <f t="shared" si="16"/>
        <v>84</v>
      </c>
      <c r="G82" s="204">
        <f>'[2]26'!H84</f>
        <v>38</v>
      </c>
      <c r="H82" s="205">
        <f>'[2]26'!I84</f>
        <v>0</v>
      </c>
      <c r="I82" s="205">
        <f>'[2]26'!J84</f>
        <v>0</v>
      </c>
      <c r="J82" s="205">
        <f>'[2]26'!K84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'[2]26'!B85</f>
        <v>84</v>
      </c>
      <c r="C83" s="205">
        <f>'[2]26'!C85</f>
        <v>0</v>
      </c>
      <c r="D83" s="205">
        <f>'[2]26'!D85</f>
        <v>0</v>
      </c>
      <c r="E83" s="205">
        <f>'[2]26'!E85</f>
        <v>0</v>
      </c>
      <c r="F83" s="15">
        <f t="shared" si="16"/>
        <v>84</v>
      </c>
      <c r="G83" s="204">
        <f>'[2]26'!H85</f>
        <v>38</v>
      </c>
      <c r="H83" s="205">
        <f>'[2]26'!I85</f>
        <v>0</v>
      </c>
      <c r="I83" s="205">
        <f>'[2]26'!J85</f>
        <v>0</v>
      </c>
      <c r="J83" s="205">
        <f>'[2]26'!K85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'[2]26'!B86</f>
        <v>84</v>
      </c>
      <c r="C84" s="205">
        <f>'[2]26'!C86</f>
        <v>0</v>
      </c>
      <c r="D84" s="205">
        <f>'[2]26'!D86</f>
        <v>0</v>
      </c>
      <c r="E84" s="205">
        <f>'[2]26'!E86</f>
        <v>0</v>
      </c>
      <c r="F84" s="15">
        <f t="shared" si="16"/>
        <v>84</v>
      </c>
      <c r="G84" s="204">
        <f>'[2]26'!H86</f>
        <v>38</v>
      </c>
      <c r="H84" s="205">
        <f>'[2]26'!I86</f>
        <v>0</v>
      </c>
      <c r="I84" s="205">
        <f>'[2]26'!J86</f>
        <v>0</v>
      </c>
      <c r="J84" s="205">
        <f>'[2]26'!K86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'[2]26'!B87</f>
        <v>84</v>
      </c>
      <c r="C85" s="205">
        <f>'[2]26'!C87</f>
        <v>0</v>
      </c>
      <c r="D85" s="205">
        <f>'[2]26'!D87</f>
        <v>0</v>
      </c>
      <c r="E85" s="205">
        <f>'[2]26'!E87</f>
        <v>0</v>
      </c>
      <c r="F85" s="15">
        <f t="shared" si="16"/>
        <v>84</v>
      </c>
      <c r="G85" s="204">
        <f>'[2]26'!H87</f>
        <v>38</v>
      </c>
      <c r="H85" s="205">
        <f>'[2]26'!I87</f>
        <v>0</v>
      </c>
      <c r="I85" s="205">
        <f>'[2]26'!J87</f>
        <v>0</v>
      </c>
      <c r="J85" s="205">
        <f>'[2]26'!K87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'[2]26'!B88</f>
        <v>84</v>
      </c>
      <c r="C86" s="205">
        <f>'[2]26'!C88</f>
        <v>0</v>
      </c>
      <c r="D86" s="205">
        <f>'[2]26'!D88</f>
        <v>0</v>
      </c>
      <c r="E86" s="205">
        <f>'[2]26'!E88</f>
        <v>0</v>
      </c>
      <c r="F86" s="15">
        <f t="shared" si="16"/>
        <v>84</v>
      </c>
      <c r="G86" s="204">
        <f>'[2]26'!H88</f>
        <v>38</v>
      </c>
      <c r="H86" s="205">
        <f>'[2]26'!I88</f>
        <v>0</v>
      </c>
      <c r="I86" s="205">
        <f>'[2]26'!J88</f>
        <v>0</v>
      </c>
      <c r="J86" s="205">
        <f>'[2]26'!K88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'[2]26'!B89</f>
        <v>84</v>
      </c>
      <c r="C87" s="205">
        <f>'[2]26'!C89</f>
        <v>0</v>
      </c>
      <c r="D87" s="205">
        <f>'[2]26'!D89</f>
        <v>0</v>
      </c>
      <c r="E87" s="205">
        <f>'[2]26'!E89</f>
        <v>0</v>
      </c>
      <c r="F87" s="15">
        <f t="shared" si="16"/>
        <v>84</v>
      </c>
      <c r="G87" s="204">
        <f>'[2]26'!H89</f>
        <v>38</v>
      </c>
      <c r="H87" s="205">
        <f>'[2]26'!I89</f>
        <v>0</v>
      </c>
      <c r="I87" s="205">
        <f>'[2]26'!J89</f>
        <v>0</v>
      </c>
      <c r="J87" s="205">
        <f>'[2]26'!K89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'[2]26'!B90</f>
        <v>84</v>
      </c>
      <c r="C88" s="205">
        <f>'[2]26'!C90</f>
        <v>0</v>
      </c>
      <c r="D88" s="205">
        <f>'[2]26'!D90</f>
        <v>0</v>
      </c>
      <c r="E88" s="205">
        <f>'[2]26'!E90</f>
        <v>0</v>
      </c>
      <c r="F88" s="15">
        <f t="shared" si="16"/>
        <v>84</v>
      </c>
      <c r="G88" s="204">
        <f>'[2]26'!H90</f>
        <v>38</v>
      </c>
      <c r="H88" s="205">
        <f>'[2]26'!I90</f>
        <v>0</v>
      </c>
      <c r="I88" s="205">
        <f>'[2]26'!J90</f>
        <v>0</v>
      </c>
      <c r="J88" s="205">
        <f>'[2]26'!K90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'[2]26'!B91</f>
        <v>84</v>
      </c>
      <c r="C89" s="205">
        <f>'[2]26'!C91</f>
        <v>0</v>
      </c>
      <c r="D89" s="205">
        <f>'[2]26'!D91</f>
        <v>0</v>
      </c>
      <c r="E89" s="205">
        <f>'[2]26'!E91</f>
        <v>0</v>
      </c>
      <c r="F89" s="15">
        <f t="shared" si="16"/>
        <v>84</v>
      </c>
      <c r="G89" s="204">
        <f>'[2]26'!H91</f>
        <v>38</v>
      </c>
      <c r="H89" s="205">
        <f>'[2]26'!I91</f>
        <v>0</v>
      </c>
      <c r="I89" s="205">
        <f>'[2]26'!J91</f>
        <v>0</v>
      </c>
      <c r="J89" s="205">
        <f>'[2]26'!K91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'[2]26'!B92</f>
        <v>84</v>
      </c>
      <c r="C90" s="205">
        <f>'[2]26'!C92</f>
        <v>0</v>
      </c>
      <c r="D90" s="205">
        <f>'[2]26'!D92</f>
        <v>0</v>
      </c>
      <c r="E90" s="205">
        <f>'[2]26'!E92</f>
        <v>0</v>
      </c>
      <c r="F90" s="15">
        <f t="shared" si="16"/>
        <v>84</v>
      </c>
      <c r="G90" s="204">
        <f>'[2]26'!H92</f>
        <v>38</v>
      </c>
      <c r="H90" s="205">
        <f>'[2]26'!I92</f>
        <v>0</v>
      </c>
      <c r="I90" s="205">
        <f>'[2]26'!J92</f>
        <v>0</v>
      </c>
      <c r="J90" s="205">
        <f>'[2]26'!K92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'[2]26'!B93</f>
        <v>84</v>
      </c>
      <c r="C91" s="205">
        <f>'[2]26'!C93</f>
        <v>0</v>
      </c>
      <c r="D91" s="205">
        <f>'[2]26'!D93</f>
        <v>0</v>
      </c>
      <c r="E91" s="205">
        <f>'[2]26'!E93</f>
        <v>0</v>
      </c>
      <c r="F91" s="15">
        <f t="shared" si="16"/>
        <v>84</v>
      </c>
      <c r="G91" s="204">
        <f>'[2]26'!H93</f>
        <v>38</v>
      </c>
      <c r="H91" s="205">
        <f>'[2]26'!I93</f>
        <v>0</v>
      </c>
      <c r="I91" s="205">
        <f>'[2]26'!J93</f>
        <v>0</v>
      </c>
      <c r="J91" s="205">
        <f>'[2]26'!K93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'[2]26'!B94</f>
        <v>84</v>
      </c>
      <c r="C92" s="205">
        <f>'[2]26'!C94</f>
        <v>0</v>
      </c>
      <c r="D92" s="205">
        <f>'[2]26'!D94</f>
        <v>0</v>
      </c>
      <c r="E92" s="205">
        <f>'[2]26'!E94</f>
        <v>0</v>
      </c>
      <c r="F92" s="15">
        <f t="shared" si="16"/>
        <v>84</v>
      </c>
      <c r="G92" s="204">
        <f>'[2]26'!H94</f>
        <v>38</v>
      </c>
      <c r="H92" s="205">
        <f>'[2]26'!I94</f>
        <v>0</v>
      </c>
      <c r="I92" s="205">
        <f>'[2]26'!J94</f>
        <v>0</v>
      </c>
      <c r="J92" s="205">
        <f>'[2]26'!K94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'[2]26'!B95</f>
        <v>84</v>
      </c>
      <c r="C93" s="205">
        <f>'[2]26'!C95</f>
        <v>0</v>
      </c>
      <c r="D93" s="205">
        <f>'[2]26'!D95</f>
        <v>0</v>
      </c>
      <c r="E93" s="205">
        <f>'[2]26'!E95</f>
        <v>0</v>
      </c>
      <c r="F93" s="15">
        <f t="shared" si="16"/>
        <v>84</v>
      </c>
      <c r="G93" s="204">
        <f>'[2]26'!H95</f>
        <v>38</v>
      </c>
      <c r="H93" s="205">
        <f>'[2]26'!I95</f>
        <v>0</v>
      </c>
      <c r="I93" s="205">
        <f>'[2]26'!J95</f>
        <v>0</v>
      </c>
      <c r="J93" s="205">
        <f>'[2]26'!K95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'[2]26'!B96</f>
        <v>84</v>
      </c>
      <c r="C94" s="205">
        <f>'[2]26'!C96</f>
        <v>0</v>
      </c>
      <c r="D94" s="205">
        <f>'[2]26'!D96</f>
        <v>0</v>
      </c>
      <c r="E94" s="205">
        <f>'[2]26'!E96</f>
        <v>0</v>
      </c>
      <c r="F94" s="15">
        <f t="shared" si="16"/>
        <v>84</v>
      </c>
      <c r="G94" s="204">
        <f>'[2]26'!H96</f>
        <v>38</v>
      </c>
      <c r="H94" s="205">
        <f>'[2]26'!I96</f>
        <v>0</v>
      </c>
      <c r="I94" s="205">
        <f>'[2]26'!J96</f>
        <v>0</v>
      </c>
      <c r="J94" s="205">
        <f>'[2]26'!K96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'[2]26'!B97</f>
        <v>84</v>
      </c>
      <c r="C95" s="205">
        <f>'[2]26'!C97</f>
        <v>0</v>
      </c>
      <c r="D95" s="205">
        <f>'[2]26'!D97</f>
        <v>0</v>
      </c>
      <c r="E95" s="205">
        <f>'[2]26'!E97</f>
        <v>0</v>
      </c>
      <c r="F95" s="15">
        <f t="shared" si="16"/>
        <v>84</v>
      </c>
      <c r="G95" s="204">
        <f>'[2]26'!H97</f>
        <v>38</v>
      </c>
      <c r="H95" s="205">
        <f>'[2]26'!I97</f>
        <v>0</v>
      </c>
      <c r="I95" s="205">
        <f>'[2]26'!J97</f>
        <v>0</v>
      </c>
      <c r="J95" s="205">
        <f>'[2]26'!K97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'[2]26'!B98</f>
        <v>84</v>
      </c>
      <c r="C96" s="205">
        <f>'[2]26'!C98</f>
        <v>0</v>
      </c>
      <c r="D96" s="205">
        <f>'[2]26'!D98</f>
        <v>0</v>
      </c>
      <c r="E96" s="205">
        <f>'[2]26'!E98</f>
        <v>0</v>
      </c>
      <c r="F96" s="15">
        <f t="shared" si="16"/>
        <v>84</v>
      </c>
      <c r="G96" s="204">
        <f>'[2]26'!H98</f>
        <v>38</v>
      </c>
      <c r="H96" s="205">
        <f>'[2]26'!I98</f>
        <v>0</v>
      </c>
      <c r="I96" s="205">
        <f>'[2]26'!J98</f>
        <v>0</v>
      </c>
      <c r="J96" s="205">
        <f>'[2]26'!K98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'[2]26'!B99</f>
        <v>84</v>
      </c>
      <c r="C97" s="205">
        <f>'[2]26'!C99</f>
        <v>0</v>
      </c>
      <c r="D97" s="205">
        <f>'[2]26'!D99</f>
        <v>0</v>
      </c>
      <c r="E97" s="205">
        <f>'[2]26'!E99</f>
        <v>0</v>
      </c>
      <c r="F97" s="15">
        <f t="shared" si="16"/>
        <v>84</v>
      </c>
      <c r="G97" s="204">
        <f>'[2]26'!H99</f>
        <v>38</v>
      </c>
      <c r="H97" s="205">
        <f>'[2]26'!I99</f>
        <v>0</v>
      </c>
      <c r="I97" s="205">
        <f>'[2]26'!J99</f>
        <v>0</v>
      </c>
      <c r="J97" s="205">
        <f>'[2]26'!K99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'[2]26'!B100</f>
        <v>84</v>
      </c>
      <c r="C98" s="205">
        <f>'[2]26'!C100</f>
        <v>0</v>
      </c>
      <c r="D98" s="205">
        <f>'[2]26'!D100</f>
        <v>0</v>
      </c>
      <c r="E98" s="205">
        <f>'[2]26'!E100</f>
        <v>0</v>
      </c>
      <c r="F98" s="15">
        <f t="shared" si="16"/>
        <v>84</v>
      </c>
      <c r="G98" s="204">
        <f>'[2]26'!H100</f>
        <v>38</v>
      </c>
      <c r="H98" s="205">
        <f>'[2]26'!I100</f>
        <v>0</v>
      </c>
      <c r="I98" s="205">
        <f>'[2]26'!J100</f>
        <v>0</v>
      </c>
      <c r="J98" s="205">
        <f>'[2]26'!K100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0.90625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0.90625</v>
      </c>
      <c r="L99" s="171">
        <f t="shared" si="17"/>
        <v>2.4E-2</v>
      </c>
      <c r="M99" s="171">
        <f t="shared" si="17"/>
        <v>0.89664999999999861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0.89664999999999861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44891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610</v>
      </c>
      <c r="G3" s="16">
        <f>'[3]26'!G5</f>
        <v>0</v>
      </c>
      <c r="H3" s="17">
        <f>SUM(B3:G3)</f>
        <v>930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610</v>
      </c>
      <c r="G4" s="16">
        <f>'[3]26'!G6</f>
        <v>0</v>
      </c>
      <c r="H4" s="17">
        <f>SUM(B4:G4)</f>
        <v>930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610</v>
      </c>
      <c r="G5" s="16">
        <f>'[3]26'!G7</f>
        <v>0</v>
      </c>
      <c r="H5" s="17">
        <f t="shared" ref="H5:H68" si="27">SUM(B5:G5)</f>
        <v>930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610</v>
      </c>
      <c r="G6" s="16">
        <f>'[3]26'!G8</f>
        <v>0</v>
      </c>
      <c r="H6" s="17">
        <f t="shared" si="27"/>
        <v>930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610</v>
      </c>
      <c r="G7" s="16">
        <f>'[3]26'!G9</f>
        <v>0</v>
      </c>
      <c r="H7" s="17">
        <f t="shared" si="27"/>
        <v>930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610</v>
      </c>
      <c r="G8" s="16">
        <f>'[3]26'!G10</f>
        <v>0</v>
      </c>
      <c r="H8" s="17">
        <f t="shared" si="27"/>
        <v>930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610</v>
      </c>
      <c r="G9" s="16">
        <f>'[3]26'!G11</f>
        <v>0</v>
      </c>
      <c r="H9" s="17">
        <f t="shared" si="27"/>
        <v>930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610</v>
      </c>
      <c r="G10" s="16">
        <f>'[3]26'!G12</f>
        <v>0</v>
      </c>
      <c r="H10" s="17">
        <f t="shared" si="27"/>
        <v>930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610</v>
      </c>
      <c r="G11" s="16">
        <f>'[3]26'!G13</f>
        <v>0</v>
      </c>
      <c r="H11" s="17">
        <f t="shared" si="27"/>
        <v>930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610</v>
      </c>
      <c r="G12" s="16">
        <f>'[3]26'!G14</f>
        <v>0</v>
      </c>
      <c r="H12" s="17">
        <f t="shared" si="27"/>
        <v>930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610</v>
      </c>
      <c r="G13" s="16">
        <f>'[3]26'!G15</f>
        <v>0</v>
      </c>
      <c r="H13" s="17">
        <f t="shared" si="27"/>
        <v>930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610</v>
      </c>
      <c r="G14" s="16">
        <f>'[3]26'!G16</f>
        <v>0</v>
      </c>
      <c r="H14" s="17">
        <f t="shared" si="27"/>
        <v>930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610</v>
      </c>
      <c r="G15" s="16">
        <f>'[3]26'!G17</f>
        <v>0</v>
      </c>
      <c r="H15" s="17">
        <f t="shared" si="27"/>
        <v>930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610</v>
      </c>
      <c r="G16" s="16">
        <f>'[3]26'!G18</f>
        <v>0</v>
      </c>
      <c r="H16" s="17">
        <f t="shared" si="27"/>
        <v>930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610</v>
      </c>
      <c r="G17" s="16">
        <f>'[3]26'!G19</f>
        <v>0</v>
      </c>
      <c r="H17" s="17">
        <f t="shared" si="27"/>
        <v>930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610</v>
      </c>
      <c r="G18" s="16">
        <f>'[3]26'!G20</f>
        <v>0</v>
      </c>
      <c r="H18" s="17">
        <f t="shared" si="27"/>
        <v>930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610</v>
      </c>
      <c r="G19" s="16">
        <f>'[3]26'!G21</f>
        <v>0</v>
      </c>
      <c r="H19" s="17">
        <f t="shared" si="27"/>
        <v>930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610</v>
      </c>
      <c r="G20" s="16">
        <f>'[3]26'!G22</f>
        <v>0</v>
      </c>
      <c r="H20" s="17">
        <f t="shared" si="27"/>
        <v>930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610</v>
      </c>
      <c r="G21" s="16">
        <f>'[3]26'!G23</f>
        <v>0</v>
      </c>
      <c r="H21" s="17">
        <f t="shared" si="27"/>
        <v>930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610</v>
      </c>
      <c r="G22" s="16">
        <f>'[3]26'!G24</f>
        <v>0</v>
      </c>
      <c r="H22" s="17">
        <f t="shared" si="27"/>
        <v>930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610</v>
      </c>
      <c r="G23" s="16">
        <f>'[3]26'!G25</f>
        <v>0</v>
      </c>
      <c r="H23" s="17">
        <f t="shared" si="27"/>
        <v>930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610</v>
      </c>
      <c r="G24" s="16">
        <f>'[3]26'!G26</f>
        <v>0</v>
      </c>
      <c r="H24" s="17">
        <f t="shared" si="27"/>
        <v>930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610</v>
      </c>
      <c r="G25" s="16">
        <f>'[3]26'!G27</f>
        <v>0</v>
      </c>
      <c r="H25" s="17">
        <f t="shared" si="27"/>
        <v>930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610</v>
      </c>
      <c r="G26" s="16">
        <f>'[3]26'!G28</f>
        <v>0</v>
      </c>
      <c r="H26" s="17">
        <f t="shared" si="27"/>
        <v>930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610</v>
      </c>
      <c r="G27" s="16">
        <f>'[3]26'!G29</f>
        <v>0</v>
      </c>
      <c r="H27" s="17">
        <f t="shared" si="27"/>
        <v>930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610</v>
      </c>
      <c r="G28" s="16">
        <f>'[3]26'!G30</f>
        <v>0</v>
      </c>
      <c r="H28" s="17">
        <f t="shared" si="27"/>
        <v>930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7">
        <v>26.99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26.99</v>
      </c>
      <c r="BD28" s="207">
        <v>26.99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610</v>
      </c>
      <c r="G29" s="16">
        <f>'[3]26'!G31</f>
        <v>0</v>
      </c>
      <c r="H29" s="17">
        <f t="shared" si="27"/>
        <v>930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25.57</v>
      </c>
      <c r="AE29" s="8">
        <f t="shared" si="11"/>
        <v>25.57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25.57</v>
      </c>
      <c r="AL29" s="8">
        <f t="shared" si="31"/>
        <v>218.86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218.86</v>
      </c>
      <c r="AT29" s="8">
        <v>25.57</v>
      </c>
      <c r="AU29" s="8">
        <v>25.57</v>
      </c>
      <c r="AW29" s="207">
        <v>25.57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25.57</v>
      </c>
      <c r="BD29" s="207">
        <v>25.57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25.57</v>
      </c>
      <c r="BL29" s="8">
        <f t="shared" si="21"/>
        <v>25.57</v>
      </c>
      <c r="BM29" s="8">
        <f t="shared" si="22"/>
        <v>25.57</v>
      </c>
      <c r="BN29" s="8">
        <f t="shared" si="23"/>
        <v>25.57</v>
      </c>
      <c r="BO29" s="8">
        <f t="shared" si="24"/>
        <v>25.57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610</v>
      </c>
      <c r="G30" s="16">
        <f>'[3]26'!G32</f>
        <v>0</v>
      </c>
      <c r="H30" s="17">
        <f t="shared" si="27"/>
        <v>930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16.39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16.39</v>
      </c>
      <c r="AE30" s="8">
        <f t="shared" si="11"/>
        <v>16.39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16.39</v>
      </c>
      <c r="AL30" s="8">
        <f t="shared" si="31"/>
        <v>237.22000000000003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237.22000000000003</v>
      </c>
      <c r="AT30" s="8">
        <v>16.39</v>
      </c>
      <c r="AU30" s="8">
        <v>16.39</v>
      </c>
      <c r="AW30" s="207">
        <v>16.39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16.39</v>
      </c>
      <c r="BD30" s="207">
        <v>16.39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16.39</v>
      </c>
      <c r="BL30" s="8">
        <f t="shared" si="21"/>
        <v>16.39</v>
      </c>
      <c r="BM30" s="8">
        <f t="shared" si="22"/>
        <v>16.39</v>
      </c>
      <c r="BN30" s="8">
        <f t="shared" si="23"/>
        <v>16.39</v>
      </c>
      <c r="BO30" s="8">
        <f t="shared" si="24"/>
        <v>16.39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610</v>
      </c>
      <c r="G31" s="16">
        <f>'[3]26'!G33</f>
        <v>0</v>
      </c>
      <c r="H31" s="17">
        <f t="shared" si="27"/>
        <v>930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25.57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25.57</v>
      </c>
      <c r="AE31" s="8">
        <f t="shared" si="11"/>
        <v>25.57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25.57</v>
      </c>
      <c r="AL31" s="8">
        <f t="shared" si="31"/>
        <v>218.86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218.86</v>
      </c>
      <c r="AT31" s="8">
        <v>16.39</v>
      </c>
      <c r="AU31" s="8">
        <v>16.39</v>
      </c>
      <c r="AW31" s="207">
        <v>25.57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25.57</v>
      </c>
      <c r="BD31" s="207">
        <v>25.57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25.57</v>
      </c>
      <c r="BL31" s="8">
        <f t="shared" si="21"/>
        <v>16.39</v>
      </c>
      <c r="BM31" s="8">
        <f t="shared" si="22"/>
        <v>16.39</v>
      </c>
      <c r="BN31" s="8">
        <f t="shared" si="23"/>
        <v>25.57</v>
      </c>
      <c r="BO31" s="8">
        <f t="shared" si="24"/>
        <v>25.57</v>
      </c>
      <c r="BP31" s="182">
        <f t="shared" si="25"/>
        <v>-9.18</v>
      </c>
      <c r="BQ31" s="182">
        <f t="shared" si="26"/>
        <v>-9.18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610</v>
      </c>
      <c r="G32" s="16">
        <f>'[3]26'!G34</f>
        <v>0</v>
      </c>
      <c r="H32" s="17">
        <f t="shared" si="27"/>
        <v>930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25.57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25.57</v>
      </c>
      <c r="AE32" s="8">
        <f t="shared" si="11"/>
        <v>25.57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25.57</v>
      </c>
      <c r="AL32" s="8">
        <f t="shared" si="31"/>
        <v>218.86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218.86</v>
      </c>
      <c r="AT32" s="8">
        <v>16.39</v>
      </c>
      <c r="AU32" s="8">
        <v>16.39</v>
      </c>
      <c r="AW32" s="207">
        <v>25.57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25.57</v>
      </c>
      <c r="BD32" s="207">
        <v>25.57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25.57</v>
      </c>
      <c r="BL32" s="8">
        <f t="shared" si="21"/>
        <v>16.39</v>
      </c>
      <c r="BM32" s="8">
        <f t="shared" si="22"/>
        <v>16.39</v>
      </c>
      <c r="BN32" s="8">
        <f t="shared" si="23"/>
        <v>25.57</v>
      </c>
      <c r="BO32" s="8">
        <f t="shared" si="24"/>
        <v>25.57</v>
      </c>
      <c r="BP32" s="182">
        <f t="shared" si="25"/>
        <v>-9.18</v>
      </c>
      <c r="BQ32" s="182">
        <f t="shared" si="26"/>
        <v>-9.18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610</v>
      </c>
      <c r="G33" s="16">
        <f>'[3]26'!G35</f>
        <v>0</v>
      </c>
      <c r="H33" s="17">
        <f t="shared" si="27"/>
        <v>930</v>
      </c>
      <c r="I33" s="15">
        <f>'[3]26'!J35</f>
        <v>270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25.57</v>
      </c>
      <c r="AE33" s="8">
        <f t="shared" si="11"/>
        <v>25.57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25.57</v>
      </c>
      <c r="AL33" s="8">
        <f t="shared" si="31"/>
        <v>218.86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218.86</v>
      </c>
      <c r="AT33" s="8">
        <v>25.57</v>
      </c>
      <c r="AU33" s="8">
        <v>25.57</v>
      </c>
      <c r="AW33" s="207">
        <v>25.57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25.57</v>
      </c>
      <c r="BD33" s="207">
        <v>25.57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25.57</v>
      </c>
      <c r="BL33" s="8">
        <f t="shared" si="21"/>
        <v>25.57</v>
      </c>
      <c r="BM33" s="8">
        <f t="shared" si="22"/>
        <v>25.57</v>
      </c>
      <c r="BN33" s="8">
        <f t="shared" si="23"/>
        <v>25.57</v>
      </c>
      <c r="BO33" s="8">
        <f t="shared" si="24"/>
        <v>25.57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610</v>
      </c>
      <c r="G34" s="16">
        <f>'[3]26'!G36</f>
        <v>0</v>
      </c>
      <c r="H34" s="17">
        <f t="shared" si="27"/>
        <v>930</v>
      </c>
      <c r="I34" s="15">
        <f>'[3]26'!J36</f>
        <v>270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25.57</v>
      </c>
      <c r="AE34" s="8">
        <f t="shared" si="11"/>
        <v>25.57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25.57</v>
      </c>
      <c r="AL34" s="8">
        <f t="shared" si="31"/>
        <v>218.86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218.86</v>
      </c>
      <c r="AT34" s="8">
        <v>25.57</v>
      </c>
      <c r="AU34" s="8">
        <v>25.57</v>
      </c>
      <c r="AW34" s="207">
        <v>25.57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25.57</v>
      </c>
      <c r="BD34" s="207">
        <v>25.57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25.57</v>
      </c>
      <c r="BL34" s="8">
        <f t="shared" si="21"/>
        <v>25.57</v>
      </c>
      <c r="BM34" s="8">
        <f t="shared" si="22"/>
        <v>25.57</v>
      </c>
      <c r="BN34" s="8">
        <f t="shared" si="23"/>
        <v>25.57</v>
      </c>
      <c r="BO34" s="8">
        <f t="shared" si="24"/>
        <v>25.57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610</v>
      </c>
      <c r="G35" s="16">
        <f>'[3]26'!G37</f>
        <v>0</v>
      </c>
      <c r="H35" s="17">
        <f t="shared" si="27"/>
        <v>930</v>
      </c>
      <c r="I35" s="15">
        <f>'[3]26'!J37</f>
        <v>270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16.39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16.39</v>
      </c>
      <c r="AE35" s="8">
        <f t="shared" si="11"/>
        <v>16.39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16.39</v>
      </c>
      <c r="AL35" s="8">
        <f t="shared" si="31"/>
        <v>237.22000000000003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237.22000000000003</v>
      </c>
      <c r="AT35" s="8">
        <v>16.39</v>
      </c>
      <c r="AU35" s="8">
        <v>16.39</v>
      </c>
      <c r="AW35" s="207">
        <v>16.39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16.39</v>
      </c>
      <c r="BD35" s="207">
        <v>16.39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16.39</v>
      </c>
      <c r="BL35" s="8">
        <f t="shared" si="21"/>
        <v>16.39</v>
      </c>
      <c r="BM35" s="8">
        <f t="shared" si="22"/>
        <v>16.39</v>
      </c>
      <c r="BN35" s="8">
        <f t="shared" si="23"/>
        <v>16.39</v>
      </c>
      <c r="BO35" s="8">
        <f t="shared" si="24"/>
        <v>16.39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610</v>
      </c>
      <c r="G36" s="16">
        <f>'[3]26'!G38</f>
        <v>0</v>
      </c>
      <c r="H36" s="17">
        <f t="shared" si="27"/>
        <v>930</v>
      </c>
      <c r="I36" s="15">
        <f>'[3]26'!J38</f>
        <v>270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16.39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16.39</v>
      </c>
      <c r="AE36" s="8">
        <f t="shared" si="11"/>
        <v>16.39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16.39</v>
      </c>
      <c r="AL36" s="8">
        <f t="shared" si="31"/>
        <v>237.22000000000003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237.22000000000003</v>
      </c>
      <c r="AT36" s="8">
        <v>16.39</v>
      </c>
      <c r="AU36" s="8">
        <v>16.39</v>
      </c>
      <c r="AW36" s="207">
        <v>16.39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16.39</v>
      </c>
      <c r="BD36" s="207">
        <v>16.39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16.39</v>
      </c>
      <c r="BL36" s="8">
        <f t="shared" si="21"/>
        <v>16.39</v>
      </c>
      <c r="BM36" s="8">
        <f t="shared" si="22"/>
        <v>16.39</v>
      </c>
      <c r="BN36" s="8">
        <f t="shared" si="23"/>
        <v>16.39</v>
      </c>
      <c r="BO36" s="8">
        <f t="shared" si="24"/>
        <v>16.39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610</v>
      </c>
      <c r="G37" s="16">
        <f>'[3]26'!G39</f>
        <v>0</v>
      </c>
      <c r="H37" s="17">
        <f t="shared" si="27"/>
        <v>930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16.39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16.39</v>
      </c>
      <c r="AE37" s="8">
        <f t="shared" si="11"/>
        <v>16.39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16.39</v>
      </c>
      <c r="AL37" s="8">
        <f t="shared" si="31"/>
        <v>237.22000000000003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237.22000000000003</v>
      </c>
      <c r="AT37" s="8">
        <v>16.39</v>
      </c>
      <c r="AU37" s="8">
        <v>16.39</v>
      </c>
      <c r="AW37" s="207">
        <v>16.39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16.39</v>
      </c>
      <c r="BD37" s="207">
        <v>16.39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16.39</v>
      </c>
      <c r="BL37" s="8">
        <f t="shared" si="21"/>
        <v>16.39</v>
      </c>
      <c r="BM37" s="8">
        <f t="shared" si="22"/>
        <v>16.39</v>
      </c>
      <c r="BN37" s="8">
        <f t="shared" si="23"/>
        <v>16.39</v>
      </c>
      <c r="BO37" s="8">
        <f t="shared" si="24"/>
        <v>16.39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610</v>
      </c>
      <c r="G38" s="16">
        <f>'[3]26'!G40</f>
        <v>0</v>
      </c>
      <c r="H38" s="17">
        <f t="shared" si="27"/>
        <v>930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16.39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16.39</v>
      </c>
      <c r="AE38" s="8">
        <f t="shared" si="11"/>
        <v>16.39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16.39</v>
      </c>
      <c r="AL38" s="8">
        <f t="shared" si="31"/>
        <v>237.22000000000003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237.22000000000003</v>
      </c>
      <c r="AT38" s="8">
        <v>16.39</v>
      </c>
      <c r="AU38" s="8">
        <v>16.39</v>
      </c>
      <c r="AW38" s="207">
        <v>16.39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16.39</v>
      </c>
      <c r="BD38" s="207">
        <v>16.39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16.39</v>
      </c>
      <c r="BL38" s="8">
        <f t="shared" si="21"/>
        <v>16.39</v>
      </c>
      <c r="BM38" s="8">
        <f t="shared" si="22"/>
        <v>16.39</v>
      </c>
      <c r="BN38" s="8">
        <f t="shared" si="23"/>
        <v>16.39</v>
      </c>
      <c r="BO38" s="8">
        <f t="shared" si="24"/>
        <v>16.39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610</v>
      </c>
      <c r="G39" s="16">
        <f>'[3]26'!G41</f>
        <v>0</v>
      </c>
      <c r="H39" s="17">
        <f t="shared" si="27"/>
        <v>930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16.39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16.39</v>
      </c>
      <c r="AE39" s="8">
        <f t="shared" si="11"/>
        <v>16.39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16.39</v>
      </c>
      <c r="AL39" s="8">
        <f t="shared" si="31"/>
        <v>237.22000000000003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237.22000000000003</v>
      </c>
      <c r="AT39" s="8">
        <v>16.39</v>
      </c>
      <c r="AU39" s="8">
        <v>16.39</v>
      </c>
      <c r="AW39" s="207">
        <v>16.39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16.39</v>
      </c>
      <c r="BD39" s="207">
        <v>16.39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16.39</v>
      </c>
      <c r="BL39" s="8">
        <f t="shared" si="21"/>
        <v>16.39</v>
      </c>
      <c r="BM39" s="8">
        <f t="shared" si="22"/>
        <v>16.39</v>
      </c>
      <c r="BN39" s="8">
        <f t="shared" si="23"/>
        <v>16.39</v>
      </c>
      <c r="BO39" s="8">
        <f t="shared" si="24"/>
        <v>16.39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610</v>
      </c>
      <c r="G40" s="16">
        <f>'[3]26'!G42</f>
        <v>0</v>
      </c>
      <c r="H40" s="17">
        <f t="shared" si="27"/>
        <v>930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25.57</v>
      </c>
      <c r="AE40" s="8">
        <f t="shared" si="11"/>
        <v>25.57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25.57</v>
      </c>
      <c r="AL40" s="8">
        <f t="shared" si="31"/>
        <v>218.86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218.86</v>
      </c>
      <c r="AT40" s="8">
        <v>25.57</v>
      </c>
      <c r="AU40" s="8">
        <v>25.57</v>
      </c>
      <c r="AW40" s="207">
        <v>25.57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25.57</v>
      </c>
      <c r="BD40" s="207">
        <v>25.57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25.57</v>
      </c>
      <c r="BL40" s="8">
        <f t="shared" si="21"/>
        <v>25.57</v>
      </c>
      <c r="BM40" s="8">
        <f t="shared" si="22"/>
        <v>25.57</v>
      </c>
      <c r="BN40" s="8">
        <f t="shared" si="23"/>
        <v>25.57</v>
      </c>
      <c r="BO40" s="8">
        <f t="shared" si="24"/>
        <v>25.57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610</v>
      </c>
      <c r="G41" s="16">
        <f>'[3]26'!G43</f>
        <v>0</v>
      </c>
      <c r="H41" s="17">
        <f t="shared" si="27"/>
        <v>930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25.57</v>
      </c>
      <c r="AE41" s="8">
        <f t="shared" si="11"/>
        <v>25.57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25.57</v>
      </c>
      <c r="AL41" s="8">
        <f t="shared" si="31"/>
        <v>218.86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218.86</v>
      </c>
      <c r="AT41" s="8">
        <v>25.57</v>
      </c>
      <c r="AU41" s="8">
        <v>25.57</v>
      </c>
      <c r="AW41" s="207">
        <v>25.57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25.57</v>
      </c>
      <c r="BD41" s="207">
        <v>25.57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25.57</v>
      </c>
      <c r="BL41" s="8">
        <f t="shared" si="21"/>
        <v>25.57</v>
      </c>
      <c r="BM41" s="8">
        <f t="shared" si="22"/>
        <v>25.57</v>
      </c>
      <c r="BN41" s="8">
        <f t="shared" si="23"/>
        <v>25.57</v>
      </c>
      <c r="BO41" s="8">
        <f t="shared" si="24"/>
        <v>25.57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610</v>
      </c>
      <c r="G42" s="16">
        <f>'[3]26'!G44</f>
        <v>0</v>
      </c>
      <c r="H42" s="17">
        <f t="shared" si="27"/>
        <v>930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25.57</v>
      </c>
      <c r="AE42" s="8">
        <f t="shared" si="11"/>
        <v>25.57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25.57</v>
      </c>
      <c r="AL42" s="8">
        <f t="shared" si="31"/>
        <v>218.86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218.86</v>
      </c>
      <c r="AT42" s="8">
        <v>25.57</v>
      </c>
      <c r="AU42" s="8">
        <v>25.57</v>
      </c>
      <c r="AW42" s="207">
        <v>25.57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25.57</v>
      </c>
      <c r="BD42" s="207">
        <v>25.57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25.57</v>
      </c>
      <c r="BL42" s="8">
        <f t="shared" si="21"/>
        <v>25.57</v>
      </c>
      <c r="BM42" s="8">
        <f t="shared" si="22"/>
        <v>25.57</v>
      </c>
      <c r="BN42" s="8">
        <f t="shared" si="23"/>
        <v>25.57</v>
      </c>
      <c r="BO42" s="8">
        <f t="shared" si="24"/>
        <v>25.57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610</v>
      </c>
      <c r="G43" s="16">
        <f>'[3]26'!G45</f>
        <v>0</v>
      </c>
      <c r="H43" s="17">
        <f t="shared" si="27"/>
        <v>930</v>
      </c>
      <c r="I43" s="15">
        <f>'[3]26'!J45</f>
        <v>270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25.57</v>
      </c>
      <c r="AE43" s="8">
        <f t="shared" si="11"/>
        <v>25.57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25.57</v>
      </c>
      <c r="AL43" s="8">
        <f t="shared" si="31"/>
        <v>218.86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218.86</v>
      </c>
      <c r="AT43" s="8">
        <v>25.57</v>
      </c>
      <c r="AU43" s="8">
        <v>25.57</v>
      </c>
      <c r="AW43" s="207">
        <v>25.57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25.57</v>
      </c>
      <c r="BD43" s="207">
        <v>25.57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25.57</v>
      </c>
      <c r="BL43" s="8">
        <f t="shared" si="21"/>
        <v>25.57</v>
      </c>
      <c r="BM43" s="8">
        <f t="shared" si="22"/>
        <v>25.57</v>
      </c>
      <c r="BN43" s="8">
        <f t="shared" si="23"/>
        <v>25.57</v>
      </c>
      <c r="BO43" s="8">
        <f t="shared" si="24"/>
        <v>25.57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610</v>
      </c>
      <c r="G44" s="16">
        <f>'[3]26'!G46</f>
        <v>0</v>
      </c>
      <c r="H44" s="17">
        <f t="shared" si="27"/>
        <v>930</v>
      </c>
      <c r="I44" s="15">
        <f>'[3]26'!J46</f>
        <v>270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25.57</v>
      </c>
      <c r="AE44" s="8">
        <f t="shared" si="11"/>
        <v>25.57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25.57</v>
      </c>
      <c r="AL44" s="8">
        <f t="shared" si="31"/>
        <v>218.86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218.86</v>
      </c>
      <c r="AT44" s="8">
        <v>25.57</v>
      </c>
      <c r="AU44" s="8">
        <v>25.57</v>
      </c>
      <c r="AW44" s="207">
        <v>25.57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25.57</v>
      </c>
      <c r="BD44" s="207">
        <v>25.57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25.57</v>
      </c>
      <c r="BL44" s="8">
        <f t="shared" si="21"/>
        <v>25.57</v>
      </c>
      <c r="BM44" s="8">
        <f t="shared" si="22"/>
        <v>25.57</v>
      </c>
      <c r="BN44" s="8">
        <f t="shared" si="23"/>
        <v>25.57</v>
      </c>
      <c r="BO44" s="8">
        <f t="shared" si="24"/>
        <v>25.57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610</v>
      </c>
      <c r="G45" s="16">
        <f>'[3]26'!G47</f>
        <v>0</v>
      </c>
      <c r="H45" s="17">
        <f t="shared" si="27"/>
        <v>930</v>
      </c>
      <c r="I45" s="15">
        <f>'[3]26'!J47</f>
        <v>270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25.57</v>
      </c>
      <c r="AE45" s="8">
        <f t="shared" si="11"/>
        <v>25.57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25.57</v>
      </c>
      <c r="AL45" s="8">
        <f t="shared" si="31"/>
        <v>218.86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218.86</v>
      </c>
      <c r="AT45" s="8">
        <v>25.57</v>
      </c>
      <c r="AU45" s="8">
        <v>25.57</v>
      </c>
      <c r="AW45" s="207">
        <v>25.57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25.57</v>
      </c>
      <c r="BD45" s="207">
        <v>25.57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25.57</v>
      </c>
      <c r="BL45" s="8">
        <f t="shared" si="21"/>
        <v>25.57</v>
      </c>
      <c r="BM45" s="8">
        <f t="shared" si="22"/>
        <v>25.57</v>
      </c>
      <c r="BN45" s="8">
        <f t="shared" si="23"/>
        <v>25.57</v>
      </c>
      <c r="BO45" s="8">
        <f t="shared" si="24"/>
        <v>25.57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610</v>
      </c>
      <c r="G46" s="16">
        <f>'[3]26'!G48</f>
        <v>0</v>
      </c>
      <c r="H46" s="17">
        <f t="shared" si="27"/>
        <v>930</v>
      </c>
      <c r="I46" s="15">
        <f>'[3]26'!J48</f>
        <v>270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25.57</v>
      </c>
      <c r="AE46" s="8">
        <f t="shared" si="11"/>
        <v>25.57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25.57</v>
      </c>
      <c r="AL46" s="8">
        <f t="shared" si="31"/>
        <v>218.86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218.86</v>
      </c>
      <c r="AT46" s="8">
        <v>25.57</v>
      </c>
      <c r="AU46" s="8">
        <v>25.57</v>
      </c>
      <c r="AW46" s="207">
        <v>25.57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25.57</v>
      </c>
      <c r="BD46" s="207">
        <v>25.57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25.57</v>
      </c>
      <c r="BL46" s="8">
        <f t="shared" si="21"/>
        <v>25.57</v>
      </c>
      <c r="BM46" s="8">
        <f t="shared" si="22"/>
        <v>25.57</v>
      </c>
      <c r="BN46" s="8">
        <f t="shared" si="23"/>
        <v>25.57</v>
      </c>
      <c r="BO46" s="8">
        <f t="shared" si="24"/>
        <v>25.57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610</v>
      </c>
      <c r="G47" s="16">
        <f>'[3]26'!G49</f>
        <v>0</v>
      </c>
      <c r="H47" s="17">
        <f t="shared" si="27"/>
        <v>930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25.57</v>
      </c>
      <c r="AE47" s="8">
        <f t="shared" si="11"/>
        <v>25.57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25.57</v>
      </c>
      <c r="AL47" s="8">
        <f t="shared" si="31"/>
        <v>218.86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218.86</v>
      </c>
      <c r="AT47" s="8">
        <v>25.57</v>
      </c>
      <c r="AU47" s="8">
        <v>25.57</v>
      </c>
      <c r="AW47" s="207">
        <v>25.57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25.57</v>
      </c>
      <c r="BD47" s="207">
        <v>25.57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25.57</v>
      </c>
      <c r="BL47" s="8">
        <f t="shared" si="21"/>
        <v>25.57</v>
      </c>
      <c r="BM47" s="8">
        <f t="shared" si="22"/>
        <v>25.57</v>
      </c>
      <c r="BN47" s="8">
        <f t="shared" si="23"/>
        <v>25.57</v>
      </c>
      <c r="BO47" s="8">
        <f t="shared" si="24"/>
        <v>25.57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610</v>
      </c>
      <c r="G48" s="16">
        <f>'[3]26'!G50</f>
        <v>0</v>
      </c>
      <c r="H48" s="17">
        <f t="shared" si="27"/>
        <v>930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25.57</v>
      </c>
      <c r="AE48" s="8">
        <f t="shared" si="11"/>
        <v>25.57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25.57</v>
      </c>
      <c r="AL48" s="8">
        <f t="shared" si="31"/>
        <v>218.86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218.86</v>
      </c>
      <c r="AT48" s="8">
        <v>25.57</v>
      </c>
      <c r="AU48" s="8">
        <v>25.57</v>
      </c>
      <c r="AW48" s="207">
        <v>25.57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25.57</v>
      </c>
      <c r="BD48" s="207">
        <v>25.57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25.57</v>
      </c>
      <c r="BL48" s="8">
        <f t="shared" si="21"/>
        <v>25.57</v>
      </c>
      <c r="BM48" s="8">
        <f t="shared" si="22"/>
        <v>25.57</v>
      </c>
      <c r="BN48" s="8">
        <f t="shared" si="23"/>
        <v>25.57</v>
      </c>
      <c r="BO48" s="8">
        <f t="shared" si="24"/>
        <v>25.57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30</v>
      </c>
      <c r="D49" s="16">
        <f>'[3]26'!D51</f>
        <v>0</v>
      </c>
      <c r="E49" s="16">
        <f>'[3]26'!E51</f>
        <v>0</v>
      </c>
      <c r="F49" s="16">
        <f>'[3]26'!F51</f>
        <v>620</v>
      </c>
      <c r="G49" s="16">
        <f>'[3]26'!G51</f>
        <v>0</v>
      </c>
      <c r="H49" s="17">
        <f t="shared" si="27"/>
        <v>970</v>
      </c>
      <c r="I49" s="15">
        <f>'[3]26'!J51</f>
        <v>270</v>
      </c>
      <c r="J49" s="16">
        <f>'[3]26'!K51</f>
        <v>30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300</v>
      </c>
      <c r="P49" s="18">
        <f>frq!C49</f>
        <v>1</v>
      </c>
      <c r="Q49" s="15">
        <f t="shared" si="29"/>
        <v>270</v>
      </c>
      <c r="R49" s="16">
        <f t="shared" si="29"/>
        <v>30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25.57</v>
      </c>
      <c r="Y49" s="8">
        <f t="shared" si="5"/>
        <v>3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28.57</v>
      </c>
      <c r="AE49" s="8">
        <f t="shared" si="11"/>
        <v>25.57</v>
      </c>
      <c r="AF49" s="8">
        <f t="shared" si="12"/>
        <v>3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28.57</v>
      </c>
      <c r="AL49" s="8">
        <f t="shared" si="31"/>
        <v>218.86</v>
      </c>
      <c r="AM49" s="8">
        <f t="shared" si="31"/>
        <v>24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242.86</v>
      </c>
      <c r="AT49" s="8">
        <v>25.57</v>
      </c>
      <c r="AU49" s="8">
        <v>25.57</v>
      </c>
      <c r="AW49" s="207">
        <v>25.57</v>
      </c>
      <c r="AX49" s="207">
        <v>3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28.57</v>
      </c>
      <c r="BD49" s="207">
        <v>25.57</v>
      </c>
      <c r="BE49" s="207">
        <v>3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28.57</v>
      </c>
      <c r="BL49" s="8">
        <f t="shared" si="21"/>
        <v>25.57</v>
      </c>
      <c r="BM49" s="8">
        <f t="shared" si="22"/>
        <v>25.57</v>
      </c>
      <c r="BN49" s="8">
        <f t="shared" si="23"/>
        <v>28.57</v>
      </c>
      <c r="BO49" s="8">
        <f t="shared" si="24"/>
        <v>28.57</v>
      </c>
      <c r="BP49" s="182">
        <f t="shared" si="25"/>
        <v>-3</v>
      </c>
      <c r="BQ49" s="182">
        <f t="shared" si="26"/>
        <v>-3</v>
      </c>
    </row>
    <row r="50" spans="1:69">
      <c r="A50" s="8" t="s">
        <v>92</v>
      </c>
      <c r="B50" s="15">
        <f>'[3]26'!B52</f>
        <v>320</v>
      </c>
      <c r="C50" s="16">
        <f>'[3]26'!C52</f>
        <v>30</v>
      </c>
      <c r="D50" s="16">
        <f>'[3]26'!D52</f>
        <v>0</v>
      </c>
      <c r="E50" s="16">
        <f>'[3]26'!E52</f>
        <v>0</v>
      </c>
      <c r="F50" s="16">
        <f>'[3]26'!F52</f>
        <v>620</v>
      </c>
      <c r="G50" s="16">
        <f>'[3]26'!G52</f>
        <v>0</v>
      </c>
      <c r="H50" s="17">
        <f t="shared" si="27"/>
        <v>970</v>
      </c>
      <c r="I50" s="15">
        <f>'[3]26'!J52</f>
        <v>270</v>
      </c>
      <c r="J50" s="16">
        <f>'[3]26'!K52</f>
        <v>30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300</v>
      </c>
      <c r="P50" s="18">
        <f>frq!C50</f>
        <v>1</v>
      </c>
      <c r="Q50" s="15">
        <f t="shared" si="29"/>
        <v>270</v>
      </c>
      <c r="R50" s="16">
        <f t="shared" si="29"/>
        <v>30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25.57</v>
      </c>
      <c r="Y50" s="8">
        <f t="shared" si="5"/>
        <v>3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28.57</v>
      </c>
      <c r="AE50" s="8">
        <f t="shared" si="11"/>
        <v>25.57</v>
      </c>
      <c r="AF50" s="8">
        <f t="shared" si="12"/>
        <v>3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28.57</v>
      </c>
      <c r="AL50" s="8">
        <f t="shared" si="31"/>
        <v>218.86</v>
      </c>
      <c r="AM50" s="8">
        <f t="shared" si="31"/>
        <v>24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242.86</v>
      </c>
      <c r="AT50" s="8">
        <v>25.57</v>
      </c>
      <c r="AU50" s="8">
        <v>25.57</v>
      </c>
      <c r="AW50" s="207">
        <v>25.57</v>
      </c>
      <c r="AX50" s="207">
        <v>3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28.57</v>
      </c>
      <c r="BD50" s="207">
        <v>25.57</v>
      </c>
      <c r="BE50" s="207">
        <v>3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28.57</v>
      </c>
      <c r="BL50" s="8">
        <f t="shared" si="21"/>
        <v>25.57</v>
      </c>
      <c r="BM50" s="8">
        <f t="shared" si="22"/>
        <v>25.57</v>
      </c>
      <c r="BN50" s="8">
        <f t="shared" si="23"/>
        <v>28.57</v>
      </c>
      <c r="BO50" s="8">
        <f t="shared" si="24"/>
        <v>28.57</v>
      </c>
      <c r="BP50" s="182">
        <f t="shared" si="25"/>
        <v>-3</v>
      </c>
      <c r="BQ50" s="182">
        <f t="shared" si="26"/>
        <v>-3</v>
      </c>
    </row>
    <row r="51" spans="1:69">
      <c r="A51" s="8" t="s">
        <v>93</v>
      </c>
      <c r="B51" s="15">
        <f>'[3]26'!B53</f>
        <v>320</v>
      </c>
      <c r="C51" s="16">
        <f>'[3]26'!C53</f>
        <v>30</v>
      </c>
      <c r="D51" s="16">
        <f>'[3]26'!D53</f>
        <v>0</v>
      </c>
      <c r="E51" s="16">
        <f>'[3]26'!E53</f>
        <v>0</v>
      </c>
      <c r="F51" s="16">
        <f>'[3]26'!F53</f>
        <v>620</v>
      </c>
      <c r="G51" s="16">
        <f>'[3]26'!G53</f>
        <v>0</v>
      </c>
      <c r="H51" s="17">
        <f t="shared" si="27"/>
        <v>970</v>
      </c>
      <c r="I51" s="15">
        <f>'[3]26'!J53</f>
        <v>270</v>
      </c>
      <c r="J51" s="16">
        <f>'[3]26'!K53</f>
        <v>30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300</v>
      </c>
      <c r="P51" s="18">
        <f>frq!C51</f>
        <v>1</v>
      </c>
      <c r="Q51" s="15">
        <f t="shared" si="29"/>
        <v>270</v>
      </c>
      <c r="R51" s="16">
        <f t="shared" si="29"/>
        <v>30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25.57</v>
      </c>
      <c r="Y51" s="8">
        <f t="shared" si="5"/>
        <v>3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28.57</v>
      </c>
      <c r="AE51" s="8">
        <f t="shared" si="11"/>
        <v>25.57</v>
      </c>
      <c r="AF51" s="8">
        <f t="shared" si="12"/>
        <v>3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28.57</v>
      </c>
      <c r="AL51" s="8">
        <f t="shared" si="31"/>
        <v>218.86</v>
      </c>
      <c r="AM51" s="8">
        <f t="shared" si="31"/>
        <v>24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242.86</v>
      </c>
      <c r="AT51" s="8">
        <v>28.57</v>
      </c>
      <c r="AU51" s="8">
        <v>28.57</v>
      </c>
      <c r="AW51" s="207">
        <v>25.57</v>
      </c>
      <c r="AX51" s="207">
        <v>3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28.57</v>
      </c>
      <c r="BD51" s="207">
        <v>25.57</v>
      </c>
      <c r="BE51" s="207">
        <v>3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28.57</v>
      </c>
      <c r="BL51" s="8">
        <f t="shared" si="21"/>
        <v>28.57</v>
      </c>
      <c r="BM51" s="8">
        <f t="shared" si="22"/>
        <v>28.57</v>
      </c>
      <c r="BN51" s="8">
        <f t="shared" si="23"/>
        <v>28.57</v>
      </c>
      <c r="BO51" s="8">
        <f t="shared" si="24"/>
        <v>28.57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'[3]26'!B54</f>
        <v>320</v>
      </c>
      <c r="C52" s="16">
        <f>'[3]26'!C54</f>
        <v>30</v>
      </c>
      <c r="D52" s="16">
        <f>'[3]26'!D54</f>
        <v>0</v>
      </c>
      <c r="E52" s="16">
        <f>'[3]26'!E54</f>
        <v>0</v>
      </c>
      <c r="F52" s="16">
        <f>'[3]26'!F54</f>
        <v>620</v>
      </c>
      <c r="G52" s="16">
        <f>'[3]26'!G54</f>
        <v>0</v>
      </c>
      <c r="H52" s="17">
        <f t="shared" si="27"/>
        <v>970</v>
      </c>
      <c r="I52" s="15">
        <f>'[3]26'!J54</f>
        <v>270</v>
      </c>
      <c r="J52" s="16">
        <f>'[3]26'!K54</f>
        <v>30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300</v>
      </c>
      <c r="P52" s="18">
        <f>frq!C52</f>
        <v>1</v>
      </c>
      <c r="Q52" s="15">
        <f t="shared" si="29"/>
        <v>270</v>
      </c>
      <c r="R52" s="16">
        <f t="shared" si="29"/>
        <v>30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25.57</v>
      </c>
      <c r="Y52" s="8">
        <f t="shared" si="5"/>
        <v>3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28.57</v>
      </c>
      <c r="AE52" s="8">
        <f t="shared" si="11"/>
        <v>25.57</v>
      </c>
      <c r="AF52" s="8">
        <f t="shared" si="12"/>
        <v>3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28.57</v>
      </c>
      <c r="AL52" s="8">
        <f t="shared" si="31"/>
        <v>218.86</v>
      </c>
      <c r="AM52" s="8">
        <f t="shared" si="31"/>
        <v>24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242.86</v>
      </c>
      <c r="AT52" s="8">
        <v>28.57</v>
      </c>
      <c r="AU52" s="8">
        <v>28.57</v>
      </c>
      <c r="AW52" s="207">
        <v>25.57</v>
      </c>
      <c r="AX52" s="207">
        <v>3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28.57</v>
      </c>
      <c r="BD52" s="207">
        <v>25.57</v>
      </c>
      <c r="BE52" s="207">
        <v>3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28.57</v>
      </c>
      <c r="BL52" s="8">
        <f t="shared" si="21"/>
        <v>28.57</v>
      </c>
      <c r="BM52" s="8">
        <f t="shared" si="22"/>
        <v>28.57</v>
      </c>
      <c r="BN52" s="8">
        <f t="shared" si="23"/>
        <v>28.57</v>
      </c>
      <c r="BO52" s="8">
        <f t="shared" si="24"/>
        <v>28.57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'[3]26'!B55</f>
        <v>320</v>
      </c>
      <c r="C53" s="16">
        <f>'[3]26'!C55</f>
        <v>30</v>
      </c>
      <c r="D53" s="16">
        <f>'[3]26'!D55</f>
        <v>0</v>
      </c>
      <c r="E53" s="16">
        <f>'[3]26'!E55</f>
        <v>0</v>
      </c>
      <c r="F53" s="16">
        <f>'[3]26'!F55</f>
        <v>620</v>
      </c>
      <c r="G53" s="16">
        <f>'[3]26'!G55</f>
        <v>0</v>
      </c>
      <c r="H53" s="17">
        <f t="shared" si="27"/>
        <v>970</v>
      </c>
      <c r="I53" s="15">
        <f>'[3]26'!J55</f>
        <v>270</v>
      </c>
      <c r="J53" s="16">
        <f>'[3]26'!K55</f>
        <v>30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300</v>
      </c>
      <c r="P53" s="18">
        <f>frq!C53</f>
        <v>1</v>
      </c>
      <c r="Q53" s="15">
        <f t="shared" si="29"/>
        <v>270</v>
      </c>
      <c r="R53" s="16">
        <f t="shared" si="29"/>
        <v>30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26.99</v>
      </c>
      <c r="Y53" s="8">
        <f t="shared" si="5"/>
        <v>3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29.99</v>
      </c>
      <c r="AE53" s="8">
        <f t="shared" si="11"/>
        <v>26.99</v>
      </c>
      <c r="AF53" s="8">
        <f t="shared" si="12"/>
        <v>3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29.99</v>
      </c>
      <c r="AL53" s="8">
        <f t="shared" si="31"/>
        <v>216.01999999999998</v>
      </c>
      <c r="AM53" s="8">
        <f t="shared" si="31"/>
        <v>24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240.01999999999998</v>
      </c>
      <c r="AT53" s="8">
        <v>29.99</v>
      </c>
      <c r="AU53" s="8">
        <v>29.99</v>
      </c>
      <c r="AW53" s="207">
        <v>26.99</v>
      </c>
      <c r="AX53" s="207">
        <v>3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29.99</v>
      </c>
      <c r="BD53" s="207">
        <v>26.99</v>
      </c>
      <c r="BE53" s="207">
        <v>3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29.99</v>
      </c>
      <c r="BL53" s="8">
        <f t="shared" si="21"/>
        <v>29.99</v>
      </c>
      <c r="BM53" s="8">
        <f t="shared" si="22"/>
        <v>29.99</v>
      </c>
      <c r="BN53" s="8">
        <f t="shared" si="23"/>
        <v>29.99</v>
      </c>
      <c r="BO53" s="8">
        <f t="shared" si="24"/>
        <v>29.99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'[3]26'!B56</f>
        <v>320</v>
      </c>
      <c r="C54" s="16">
        <f>'[3]26'!C56</f>
        <v>30</v>
      </c>
      <c r="D54" s="16">
        <f>'[3]26'!D56</f>
        <v>0</v>
      </c>
      <c r="E54" s="16">
        <f>'[3]26'!E56</f>
        <v>0</v>
      </c>
      <c r="F54" s="16">
        <f>'[3]26'!F56</f>
        <v>620</v>
      </c>
      <c r="G54" s="16">
        <f>'[3]26'!G56</f>
        <v>0</v>
      </c>
      <c r="H54" s="17">
        <f t="shared" si="27"/>
        <v>970</v>
      </c>
      <c r="I54" s="15">
        <f>'[3]26'!J56</f>
        <v>270</v>
      </c>
      <c r="J54" s="16">
        <f>'[3]26'!K56</f>
        <v>30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300</v>
      </c>
      <c r="P54" s="18">
        <f>frq!C54</f>
        <v>1</v>
      </c>
      <c r="Q54" s="15">
        <f t="shared" si="29"/>
        <v>270</v>
      </c>
      <c r="R54" s="16">
        <f t="shared" si="29"/>
        <v>30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26.99</v>
      </c>
      <c r="Y54" s="8">
        <f t="shared" si="5"/>
        <v>3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29.99</v>
      </c>
      <c r="AE54" s="8">
        <f t="shared" si="11"/>
        <v>26.99</v>
      </c>
      <c r="AF54" s="8">
        <f t="shared" si="12"/>
        <v>3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29.99</v>
      </c>
      <c r="AL54" s="8">
        <f t="shared" si="31"/>
        <v>216.01999999999998</v>
      </c>
      <c r="AM54" s="8">
        <f t="shared" si="31"/>
        <v>24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240.01999999999998</v>
      </c>
      <c r="AT54" s="8">
        <v>29.99</v>
      </c>
      <c r="AU54" s="8">
        <v>29.99</v>
      </c>
      <c r="AW54" s="207">
        <v>26.99</v>
      </c>
      <c r="AX54" s="207">
        <v>3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29.99</v>
      </c>
      <c r="BD54" s="207">
        <v>26.99</v>
      </c>
      <c r="BE54" s="207">
        <v>3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29.99</v>
      </c>
      <c r="BL54" s="8">
        <f t="shared" si="21"/>
        <v>29.99</v>
      </c>
      <c r="BM54" s="8">
        <f t="shared" si="22"/>
        <v>29.99</v>
      </c>
      <c r="BN54" s="8">
        <f t="shared" si="23"/>
        <v>29.99</v>
      </c>
      <c r="BO54" s="8">
        <f t="shared" si="24"/>
        <v>29.99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'[3]26'!B57</f>
        <v>320</v>
      </c>
      <c r="C55" s="16">
        <f>'[3]26'!C57</f>
        <v>30</v>
      </c>
      <c r="D55" s="16">
        <f>'[3]26'!D57</f>
        <v>0</v>
      </c>
      <c r="E55" s="16">
        <f>'[3]26'!E57</f>
        <v>0</v>
      </c>
      <c r="F55" s="16">
        <f>'[3]26'!F57</f>
        <v>620</v>
      </c>
      <c r="G55" s="16">
        <f>'[3]26'!G57</f>
        <v>0</v>
      </c>
      <c r="H55" s="17">
        <f t="shared" si="27"/>
        <v>970</v>
      </c>
      <c r="I55" s="15">
        <f>'[3]26'!J57</f>
        <v>270</v>
      </c>
      <c r="J55" s="16">
        <f>'[3]26'!K57</f>
        <v>30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300</v>
      </c>
      <c r="P55" s="18">
        <f>frq!C55</f>
        <v>1</v>
      </c>
      <c r="Q55" s="15">
        <f t="shared" si="29"/>
        <v>270</v>
      </c>
      <c r="R55" s="16">
        <f t="shared" si="29"/>
        <v>30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26.99</v>
      </c>
      <c r="Y55" s="8">
        <f t="shared" si="5"/>
        <v>3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29.99</v>
      </c>
      <c r="AE55" s="8">
        <f t="shared" si="11"/>
        <v>26.99</v>
      </c>
      <c r="AF55" s="8">
        <f t="shared" si="12"/>
        <v>3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29.99</v>
      </c>
      <c r="AL55" s="8">
        <f t="shared" si="31"/>
        <v>216.01999999999998</v>
      </c>
      <c r="AM55" s="8">
        <f t="shared" si="31"/>
        <v>24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240.01999999999998</v>
      </c>
      <c r="AT55" s="8">
        <v>29.99</v>
      </c>
      <c r="AU55" s="8">
        <v>29.99</v>
      </c>
      <c r="AW55" s="207">
        <v>26.99</v>
      </c>
      <c r="AX55" s="207">
        <v>3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29.99</v>
      </c>
      <c r="BD55" s="207">
        <v>26.99</v>
      </c>
      <c r="BE55" s="207">
        <v>3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29.99</v>
      </c>
      <c r="BL55" s="8">
        <f t="shared" si="21"/>
        <v>29.99</v>
      </c>
      <c r="BM55" s="8">
        <f t="shared" si="22"/>
        <v>29.99</v>
      </c>
      <c r="BN55" s="8">
        <f t="shared" si="23"/>
        <v>29.99</v>
      </c>
      <c r="BO55" s="8">
        <f t="shared" si="24"/>
        <v>29.99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'[3]26'!B58</f>
        <v>320</v>
      </c>
      <c r="C56" s="16">
        <f>'[3]26'!C58</f>
        <v>30</v>
      </c>
      <c r="D56" s="16">
        <f>'[3]26'!D58</f>
        <v>0</v>
      </c>
      <c r="E56" s="16">
        <f>'[3]26'!E58</f>
        <v>0</v>
      </c>
      <c r="F56" s="16">
        <f>'[3]26'!F58</f>
        <v>620</v>
      </c>
      <c r="G56" s="16">
        <f>'[3]26'!G58</f>
        <v>0</v>
      </c>
      <c r="H56" s="17">
        <f t="shared" si="27"/>
        <v>970</v>
      </c>
      <c r="I56" s="15">
        <f>'[3]26'!J58</f>
        <v>270</v>
      </c>
      <c r="J56" s="16">
        <f>'[3]26'!K58</f>
        <v>30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300</v>
      </c>
      <c r="P56" s="18">
        <f>frq!C56</f>
        <v>1</v>
      </c>
      <c r="Q56" s="15">
        <f t="shared" si="29"/>
        <v>270</v>
      </c>
      <c r="R56" s="16">
        <f t="shared" si="29"/>
        <v>30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26.99</v>
      </c>
      <c r="Y56" s="8">
        <f t="shared" si="5"/>
        <v>3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29.99</v>
      </c>
      <c r="AE56" s="8">
        <f t="shared" si="11"/>
        <v>26.99</v>
      </c>
      <c r="AF56" s="8">
        <f t="shared" si="12"/>
        <v>3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29.99</v>
      </c>
      <c r="AL56" s="8">
        <f t="shared" si="31"/>
        <v>216.01999999999998</v>
      </c>
      <c r="AM56" s="8">
        <f t="shared" si="31"/>
        <v>24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240.01999999999998</v>
      </c>
      <c r="AT56" s="8">
        <v>29.99</v>
      </c>
      <c r="AU56" s="8">
        <v>29.99</v>
      </c>
      <c r="AW56" s="207">
        <v>26.99</v>
      </c>
      <c r="AX56" s="207">
        <v>3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29.99</v>
      </c>
      <c r="BD56" s="207">
        <v>26.99</v>
      </c>
      <c r="BE56" s="207">
        <v>3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29.99</v>
      </c>
      <c r="BL56" s="8">
        <f t="shared" si="21"/>
        <v>29.99</v>
      </c>
      <c r="BM56" s="8">
        <f t="shared" si="22"/>
        <v>29.99</v>
      </c>
      <c r="BN56" s="8">
        <f t="shared" si="23"/>
        <v>29.99</v>
      </c>
      <c r="BO56" s="8">
        <f t="shared" si="24"/>
        <v>29.99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'[3]26'!B59</f>
        <v>320</v>
      </c>
      <c r="C57" s="16">
        <f>'[3]26'!C59</f>
        <v>30</v>
      </c>
      <c r="D57" s="16">
        <f>'[3]26'!D59</f>
        <v>0</v>
      </c>
      <c r="E57" s="16">
        <f>'[3]26'!E59</f>
        <v>0</v>
      </c>
      <c r="F57" s="16">
        <f>'[3]26'!F59</f>
        <v>620</v>
      </c>
      <c r="G57" s="16">
        <f>'[3]26'!G59</f>
        <v>0</v>
      </c>
      <c r="H57" s="17">
        <f t="shared" si="27"/>
        <v>970</v>
      </c>
      <c r="I57" s="15">
        <f>'[3]26'!J59</f>
        <v>284.52399991999999</v>
      </c>
      <c r="J57" s="16">
        <f>'[3]26'!K59</f>
        <v>30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314.52399991999999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284.52399991999999</v>
      </c>
      <c r="R57" s="16">
        <f t="shared" si="33"/>
        <v>30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314.52399991999999</v>
      </c>
      <c r="X57" s="8">
        <f t="shared" si="4"/>
        <v>26.99</v>
      </c>
      <c r="Y57" s="8">
        <f t="shared" si="5"/>
        <v>3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29.99</v>
      </c>
      <c r="AE57" s="8">
        <f t="shared" si="11"/>
        <v>26.99</v>
      </c>
      <c r="AF57" s="8">
        <f t="shared" si="12"/>
        <v>3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29.99</v>
      </c>
      <c r="AL57" s="8">
        <f t="shared" si="31"/>
        <v>230.54399991999998</v>
      </c>
      <c r="AM57" s="8">
        <f t="shared" si="31"/>
        <v>24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254.54399991999998</v>
      </c>
      <c r="AT57" s="8">
        <v>29.99</v>
      </c>
      <c r="AU57" s="8">
        <v>29.99</v>
      </c>
      <c r="AW57" s="207">
        <v>26.99</v>
      </c>
      <c r="AX57" s="207">
        <v>3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29.99</v>
      </c>
      <c r="BD57" s="207">
        <v>26.99</v>
      </c>
      <c r="BE57" s="207">
        <v>3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29.99</v>
      </c>
      <c r="BL57" s="8">
        <f t="shared" si="21"/>
        <v>29.99</v>
      </c>
      <c r="BM57" s="8">
        <f t="shared" si="22"/>
        <v>29.99</v>
      </c>
      <c r="BN57" s="8">
        <f t="shared" si="23"/>
        <v>29.99</v>
      </c>
      <c r="BO57" s="8">
        <f t="shared" si="24"/>
        <v>29.99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'[3]26'!B60</f>
        <v>320</v>
      </c>
      <c r="C58" s="16">
        <f>'[3]26'!C60</f>
        <v>30</v>
      </c>
      <c r="D58" s="16">
        <f>'[3]26'!D60</f>
        <v>0</v>
      </c>
      <c r="E58" s="16">
        <f>'[3]26'!E60</f>
        <v>0</v>
      </c>
      <c r="F58" s="16">
        <f>'[3]26'!F60</f>
        <v>620</v>
      </c>
      <c r="G58" s="16">
        <f>'[3]26'!G60</f>
        <v>0</v>
      </c>
      <c r="H58" s="17">
        <f t="shared" si="27"/>
        <v>970</v>
      </c>
      <c r="I58" s="15">
        <f>'[3]26'!J60</f>
        <v>274.98559999999998</v>
      </c>
      <c r="J58" s="16">
        <f>'[3]26'!K60</f>
        <v>30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304.98559999999998</v>
      </c>
      <c r="P58" s="18">
        <f>frq!C58</f>
        <v>1</v>
      </c>
      <c r="Q58" s="15">
        <f t="shared" si="33"/>
        <v>274.98559999999998</v>
      </c>
      <c r="R58" s="16">
        <f t="shared" si="33"/>
        <v>30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304.98559999999998</v>
      </c>
      <c r="X58" s="8">
        <f t="shared" si="4"/>
        <v>26.99</v>
      </c>
      <c r="Y58" s="8">
        <f t="shared" si="5"/>
        <v>3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29.99</v>
      </c>
      <c r="AE58" s="8">
        <f t="shared" si="11"/>
        <v>26.99</v>
      </c>
      <c r="AF58" s="8">
        <f t="shared" si="12"/>
        <v>3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29.99</v>
      </c>
      <c r="AL58" s="8">
        <f t="shared" si="31"/>
        <v>221.00559999999996</v>
      </c>
      <c r="AM58" s="8">
        <f t="shared" si="31"/>
        <v>24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245.00559999999996</v>
      </c>
      <c r="AT58" s="8">
        <v>29.99</v>
      </c>
      <c r="AU58" s="8">
        <v>29.99</v>
      </c>
      <c r="AW58" s="207">
        <v>26.99</v>
      </c>
      <c r="AX58" s="207">
        <v>3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29.99</v>
      </c>
      <c r="BD58" s="207">
        <v>26.99</v>
      </c>
      <c r="BE58" s="207">
        <v>3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29.99</v>
      </c>
      <c r="BL58" s="8">
        <f t="shared" si="21"/>
        <v>29.99</v>
      </c>
      <c r="BM58" s="8">
        <f t="shared" si="22"/>
        <v>29.99</v>
      </c>
      <c r="BN58" s="8">
        <f t="shared" si="23"/>
        <v>29.99</v>
      </c>
      <c r="BO58" s="8">
        <f t="shared" si="24"/>
        <v>29.99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'[3]26'!B61</f>
        <v>320</v>
      </c>
      <c r="C59" s="16">
        <f>'[3]26'!C61</f>
        <v>30</v>
      </c>
      <c r="D59" s="16">
        <f>'[3]26'!D61</f>
        <v>0</v>
      </c>
      <c r="E59" s="16">
        <f>'[3]26'!E61</f>
        <v>0</v>
      </c>
      <c r="F59" s="16">
        <f>'[3]26'!F61</f>
        <v>620</v>
      </c>
      <c r="G59" s="16">
        <f>'[3]26'!G61</f>
        <v>0</v>
      </c>
      <c r="H59" s="17">
        <f t="shared" si="27"/>
        <v>970</v>
      </c>
      <c r="I59" s="15">
        <f>'[3]26'!J61</f>
        <v>248.88959996</v>
      </c>
      <c r="J59" s="16">
        <f>'[3]26'!K61</f>
        <v>30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278.88959996</v>
      </c>
      <c r="P59" s="18">
        <f>frq!C59</f>
        <v>1</v>
      </c>
      <c r="Q59" s="15">
        <f t="shared" si="33"/>
        <v>248.88959996</v>
      </c>
      <c r="R59" s="16">
        <f t="shared" si="33"/>
        <v>30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278.88959996</v>
      </c>
      <c r="X59" s="8">
        <f t="shared" si="4"/>
        <v>23.23</v>
      </c>
      <c r="Y59" s="8">
        <f t="shared" si="5"/>
        <v>3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26.23</v>
      </c>
      <c r="AE59" s="8">
        <f t="shared" si="11"/>
        <v>23.23</v>
      </c>
      <c r="AF59" s="8">
        <f t="shared" si="12"/>
        <v>3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26.23</v>
      </c>
      <c r="AL59" s="8">
        <f t="shared" si="31"/>
        <v>202.42959996000002</v>
      </c>
      <c r="AM59" s="8">
        <f t="shared" si="31"/>
        <v>24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226.42959996000002</v>
      </c>
      <c r="AT59" s="8">
        <v>29.99</v>
      </c>
      <c r="AU59" s="8">
        <v>29.99</v>
      </c>
      <c r="AW59" s="207">
        <v>23.23</v>
      </c>
      <c r="AX59" s="207">
        <v>3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26.23</v>
      </c>
      <c r="BD59" s="207">
        <v>23.23</v>
      </c>
      <c r="BE59" s="207">
        <v>3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26.23</v>
      </c>
      <c r="BL59" s="8">
        <f t="shared" si="21"/>
        <v>29.99</v>
      </c>
      <c r="BM59" s="8">
        <f t="shared" si="22"/>
        <v>29.99</v>
      </c>
      <c r="BN59" s="8">
        <f t="shared" si="23"/>
        <v>26.23</v>
      </c>
      <c r="BO59" s="8">
        <f t="shared" si="24"/>
        <v>26.23</v>
      </c>
      <c r="BP59" s="182">
        <f t="shared" si="25"/>
        <v>3.759999999999998</v>
      </c>
      <c r="BQ59" s="182">
        <f t="shared" si="26"/>
        <v>3.759999999999998</v>
      </c>
    </row>
    <row r="60" spans="1:69">
      <c r="A60" s="8" t="s">
        <v>102</v>
      </c>
      <c r="B60" s="15">
        <f>'[3]26'!B62</f>
        <v>320</v>
      </c>
      <c r="C60" s="16">
        <f>'[3]26'!C62</f>
        <v>30</v>
      </c>
      <c r="D60" s="16">
        <f>'[3]26'!D62</f>
        <v>0</v>
      </c>
      <c r="E60" s="16">
        <f>'[3]26'!E62</f>
        <v>0</v>
      </c>
      <c r="F60" s="16">
        <f>'[3]26'!F62</f>
        <v>620</v>
      </c>
      <c r="G60" s="16">
        <f>'[3]26'!G62</f>
        <v>0</v>
      </c>
      <c r="H60" s="17">
        <f t="shared" si="27"/>
        <v>970</v>
      </c>
      <c r="I60" s="15">
        <f>'[3]26'!J62</f>
        <v>248.10559992000003</v>
      </c>
      <c r="J60" s="16">
        <f>'[3]26'!K62</f>
        <v>30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278.10559992000003</v>
      </c>
      <c r="P60" s="18">
        <f>frq!C60</f>
        <v>1</v>
      </c>
      <c r="Q60" s="15">
        <f t="shared" si="33"/>
        <v>248.10559992000003</v>
      </c>
      <c r="R60" s="16">
        <f t="shared" si="33"/>
        <v>30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278.10559992000003</v>
      </c>
      <c r="X60" s="8">
        <f t="shared" si="4"/>
        <v>23.23</v>
      </c>
      <c r="Y60" s="8">
        <f t="shared" si="5"/>
        <v>3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26.23</v>
      </c>
      <c r="AE60" s="8">
        <f t="shared" si="11"/>
        <v>23.23</v>
      </c>
      <c r="AF60" s="8">
        <f t="shared" si="12"/>
        <v>3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26.23</v>
      </c>
      <c r="AL60" s="8">
        <f t="shared" si="31"/>
        <v>201.64559992000005</v>
      </c>
      <c r="AM60" s="8">
        <f t="shared" si="31"/>
        <v>24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225.64559992000005</v>
      </c>
      <c r="AT60" s="8">
        <v>29.99</v>
      </c>
      <c r="AU60" s="8">
        <v>29.99</v>
      </c>
      <c r="AW60" s="207">
        <v>23.23</v>
      </c>
      <c r="AX60" s="207">
        <v>3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26.23</v>
      </c>
      <c r="BD60" s="207">
        <v>23.23</v>
      </c>
      <c r="BE60" s="207">
        <v>3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26.23</v>
      </c>
      <c r="BL60" s="8">
        <f t="shared" si="21"/>
        <v>29.99</v>
      </c>
      <c r="BM60" s="8">
        <f t="shared" si="22"/>
        <v>29.99</v>
      </c>
      <c r="BN60" s="8">
        <f t="shared" si="23"/>
        <v>26.23</v>
      </c>
      <c r="BO60" s="8">
        <f t="shared" si="24"/>
        <v>26.23</v>
      </c>
      <c r="BP60" s="182">
        <f t="shared" si="25"/>
        <v>3.759999999999998</v>
      </c>
      <c r="BQ60" s="182">
        <f t="shared" si="26"/>
        <v>3.759999999999998</v>
      </c>
    </row>
    <row r="61" spans="1:69">
      <c r="A61" s="8" t="s">
        <v>103</v>
      </c>
      <c r="B61" s="15">
        <f>'[3]26'!B63</f>
        <v>320</v>
      </c>
      <c r="C61" s="16">
        <f>'[3]26'!C63</f>
        <v>30</v>
      </c>
      <c r="D61" s="16">
        <f>'[3]26'!D63</f>
        <v>0</v>
      </c>
      <c r="E61" s="16">
        <f>'[3]26'!E63</f>
        <v>0</v>
      </c>
      <c r="F61" s="16">
        <f>'[3]26'!F63</f>
        <v>620</v>
      </c>
      <c r="G61" s="16">
        <f>'[3]26'!G63</f>
        <v>0</v>
      </c>
      <c r="H61" s="17">
        <f t="shared" si="27"/>
        <v>970</v>
      </c>
      <c r="I61" s="15">
        <f>'[3]26'!J63</f>
        <v>249.69079992000002</v>
      </c>
      <c r="J61" s="16">
        <f>'[3]26'!K63</f>
        <v>30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279.69079992000002</v>
      </c>
      <c r="P61" s="18">
        <f>frq!C61</f>
        <v>1</v>
      </c>
      <c r="Q61" s="15">
        <f t="shared" si="33"/>
        <v>249.69079992000002</v>
      </c>
      <c r="R61" s="16">
        <f t="shared" si="33"/>
        <v>30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279.69079992000002</v>
      </c>
      <c r="X61" s="8">
        <f t="shared" si="4"/>
        <v>23.23</v>
      </c>
      <c r="Y61" s="8">
        <f t="shared" si="5"/>
        <v>3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26.23</v>
      </c>
      <c r="AE61" s="8">
        <f t="shared" si="11"/>
        <v>23.23</v>
      </c>
      <c r="AF61" s="8">
        <f t="shared" si="12"/>
        <v>3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26.23</v>
      </c>
      <c r="AL61" s="8">
        <f t="shared" si="31"/>
        <v>203.23079992000004</v>
      </c>
      <c r="AM61" s="8">
        <f t="shared" si="31"/>
        <v>24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227.23079992000004</v>
      </c>
      <c r="AT61" s="8">
        <v>29.99</v>
      </c>
      <c r="AU61" s="8">
        <v>29.99</v>
      </c>
      <c r="AW61" s="207">
        <v>23.23</v>
      </c>
      <c r="AX61" s="207">
        <v>3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26.23</v>
      </c>
      <c r="BD61" s="207">
        <v>23.23</v>
      </c>
      <c r="BE61" s="207">
        <v>3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26.23</v>
      </c>
      <c r="BL61" s="8">
        <f t="shared" si="21"/>
        <v>29.99</v>
      </c>
      <c r="BM61" s="8">
        <f t="shared" si="22"/>
        <v>29.99</v>
      </c>
      <c r="BN61" s="8">
        <f t="shared" si="23"/>
        <v>26.23</v>
      </c>
      <c r="BO61" s="8">
        <f t="shared" si="24"/>
        <v>26.23</v>
      </c>
      <c r="BP61" s="182">
        <f t="shared" si="25"/>
        <v>3.759999999999998</v>
      </c>
      <c r="BQ61" s="182">
        <f t="shared" si="26"/>
        <v>3.759999999999998</v>
      </c>
    </row>
    <row r="62" spans="1:69">
      <c r="A62" s="8" t="s">
        <v>104</v>
      </c>
      <c r="B62" s="15">
        <f>'[3]26'!B64</f>
        <v>320</v>
      </c>
      <c r="C62" s="16">
        <f>'[3]26'!C64</f>
        <v>30</v>
      </c>
      <c r="D62" s="16">
        <f>'[3]26'!D64</f>
        <v>0</v>
      </c>
      <c r="E62" s="16">
        <f>'[3]26'!E64</f>
        <v>0</v>
      </c>
      <c r="F62" s="16">
        <f>'[3]26'!F64</f>
        <v>620</v>
      </c>
      <c r="G62" s="16">
        <f>'[3]26'!G64</f>
        <v>0</v>
      </c>
      <c r="H62" s="17">
        <f t="shared" si="27"/>
        <v>970</v>
      </c>
      <c r="I62" s="15">
        <f>'[3]26'!J64</f>
        <v>248.38119992000003</v>
      </c>
      <c r="J62" s="16">
        <f>'[3]26'!K64</f>
        <v>30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278.38119992000003</v>
      </c>
      <c r="P62" s="18">
        <f>frq!C62</f>
        <v>1</v>
      </c>
      <c r="Q62" s="15">
        <f t="shared" si="33"/>
        <v>248.38119992000003</v>
      </c>
      <c r="R62" s="16">
        <f t="shared" si="33"/>
        <v>30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278.38119992000003</v>
      </c>
      <c r="X62" s="8">
        <f t="shared" si="4"/>
        <v>23.23</v>
      </c>
      <c r="Y62" s="8">
        <f t="shared" si="5"/>
        <v>3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26.23</v>
      </c>
      <c r="AE62" s="8">
        <f t="shared" si="11"/>
        <v>23.23</v>
      </c>
      <c r="AF62" s="8">
        <f t="shared" si="12"/>
        <v>3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26.23</v>
      </c>
      <c r="AL62" s="8">
        <f t="shared" ref="AL62:AN98" si="35">Q62-X62-AE62</f>
        <v>201.92119992000005</v>
      </c>
      <c r="AM62" s="8">
        <f t="shared" si="35"/>
        <v>24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225.92119992000005</v>
      </c>
      <c r="AT62" s="8">
        <v>29.99</v>
      </c>
      <c r="AU62" s="8">
        <v>29.99</v>
      </c>
      <c r="AW62" s="207">
        <v>23.23</v>
      </c>
      <c r="AX62" s="207">
        <v>3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26.23</v>
      </c>
      <c r="BD62" s="207">
        <v>23.23</v>
      </c>
      <c r="BE62" s="207">
        <v>3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26.23</v>
      </c>
      <c r="BL62" s="8">
        <f t="shared" si="21"/>
        <v>29.99</v>
      </c>
      <c r="BM62" s="8">
        <f t="shared" si="22"/>
        <v>29.99</v>
      </c>
      <c r="BN62" s="8">
        <f t="shared" si="23"/>
        <v>26.23</v>
      </c>
      <c r="BO62" s="8">
        <f t="shared" si="24"/>
        <v>26.23</v>
      </c>
      <c r="BP62" s="182">
        <f t="shared" si="25"/>
        <v>3.759999999999998</v>
      </c>
      <c r="BQ62" s="182">
        <f t="shared" si="26"/>
        <v>3.759999999999998</v>
      </c>
    </row>
    <row r="63" spans="1:69">
      <c r="A63" s="8" t="s">
        <v>105</v>
      </c>
      <c r="B63" s="15">
        <f>'[3]26'!B65</f>
        <v>320</v>
      </c>
      <c r="C63" s="16">
        <f>'[3]26'!C65</f>
        <v>30</v>
      </c>
      <c r="D63" s="16">
        <f>'[3]26'!D65</f>
        <v>0</v>
      </c>
      <c r="E63" s="16">
        <f>'[3]26'!E65</f>
        <v>0</v>
      </c>
      <c r="F63" s="16">
        <f>'[3]26'!F65</f>
        <v>620</v>
      </c>
      <c r="G63" s="16">
        <f>'[3]26'!G65</f>
        <v>0</v>
      </c>
      <c r="H63" s="17">
        <f t="shared" si="27"/>
        <v>970</v>
      </c>
      <c r="I63" s="15">
        <f>'[3]26'!J65</f>
        <v>248.00239995999999</v>
      </c>
      <c r="J63" s="16">
        <f>'[3]26'!K65</f>
        <v>30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278.00239995999999</v>
      </c>
      <c r="P63" s="18">
        <f>frq!C63</f>
        <v>1</v>
      </c>
      <c r="Q63" s="15">
        <f t="shared" si="33"/>
        <v>248.00239995999999</v>
      </c>
      <c r="R63" s="16">
        <f t="shared" si="33"/>
        <v>30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278.00239995999999</v>
      </c>
      <c r="X63" s="8">
        <f t="shared" si="4"/>
        <v>23.23</v>
      </c>
      <c r="Y63" s="8">
        <f t="shared" si="5"/>
        <v>3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26.23</v>
      </c>
      <c r="AE63" s="8">
        <f t="shared" si="11"/>
        <v>23.23</v>
      </c>
      <c r="AF63" s="8">
        <f t="shared" si="12"/>
        <v>3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26.23</v>
      </c>
      <c r="AL63" s="8">
        <f t="shared" si="35"/>
        <v>201.54239996000001</v>
      </c>
      <c r="AM63" s="8">
        <f t="shared" si="35"/>
        <v>24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225.54239996000001</v>
      </c>
      <c r="AT63" s="8">
        <v>29.99</v>
      </c>
      <c r="AU63" s="8">
        <v>29.99</v>
      </c>
      <c r="AW63" s="207">
        <v>23.23</v>
      </c>
      <c r="AX63" s="207">
        <v>3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26.23</v>
      </c>
      <c r="BD63" s="207">
        <v>23.23</v>
      </c>
      <c r="BE63" s="207">
        <v>3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26.23</v>
      </c>
      <c r="BL63" s="8">
        <f t="shared" si="21"/>
        <v>29.99</v>
      </c>
      <c r="BM63" s="8">
        <f t="shared" si="22"/>
        <v>29.99</v>
      </c>
      <c r="BN63" s="8">
        <f t="shared" si="23"/>
        <v>26.23</v>
      </c>
      <c r="BO63" s="8">
        <f t="shared" si="24"/>
        <v>26.23</v>
      </c>
      <c r="BP63" s="182">
        <f t="shared" si="25"/>
        <v>3.759999999999998</v>
      </c>
      <c r="BQ63" s="182">
        <f t="shared" si="26"/>
        <v>3.759999999999998</v>
      </c>
    </row>
    <row r="64" spans="1:69">
      <c r="A64" s="8" t="s">
        <v>106</v>
      </c>
      <c r="B64" s="15">
        <f>'[3]26'!B66</f>
        <v>320</v>
      </c>
      <c r="C64" s="16">
        <f>'[3]26'!C66</f>
        <v>30</v>
      </c>
      <c r="D64" s="16">
        <f>'[3]26'!D66</f>
        <v>0</v>
      </c>
      <c r="E64" s="16">
        <f>'[3]26'!E66</f>
        <v>0</v>
      </c>
      <c r="F64" s="16">
        <f>'[3]26'!F66</f>
        <v>620</v>
      </c>
      <c r="G64" s="16">
        <f>'[3]26'!G66</f>
        <v>0</v>
      </c>
      <c r="H64" s="17">
        <f t="shared" si="27"/>
        <v>970</v>
      </c>
      <c r="I64" s="15">
        <f>'[3]26'!J66</f>
        <v>247.80079992000003</v>
      </c>
      <c r="J64" s="16">
        <f>'[3]26'!K66</f>
        <v>30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277.80079992000003</v>
      </c>
      <c r="P64" s="18">
        <f>frq!C64</f>
        <v>1</v>
      </c>
      <c r="Q64" s="15">
        <f t="shared" si="33"/>
        <v>247.80079992000003</v>
      </c>
      <c r="R64" s="16">
        <f t="shared" si="33"/>
        <v>30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277.80079992000003</v>
      </c>
      <c r="X64" s="8">
        <f t="shared" si="4"/>
        <v>23.23</v>
      </c>
      <c r="Y64" s="8">
        <f t="shared" si="5"/>
        <v>3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26.23</v>
      </c>
      <c r="AE64" s="8">
        <f t="shared" si="11"/>
        <v>23.23</v>
      </c>
      <c r="AF64" s="8">
        <f t="shared" si="12"/>
        <v>3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26.23</v>
      </c>
      <c r="AL64" s="8">
        <f t="shared" si="35"/>
        <v>201.34079992000005</v>
      </c>
      <c r="AM64" s="8">
        <f t="shared" si="35"/>
        <v>24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225.34079992000005</v>
      </c>
      <c r="AT64" s="8">
        <v>29.99</v>
      </c>
      <c r="AU64" s="8">
        <v>29.99</v>
      </c>
      <c r="AW64" s="207">
        <v>23.23</v>
      </c>
      <c r="AX64" s="207">
        <v>3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26.23</v>
      </c>
      <c r="BD64" s="207">
        <v>23.23</v>
      </c>
      <c r="BE64" s="207">
        <v>3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26.23</v>
      </c>
      <c r="BL64" s="8">
        <f t="shared" si="21"/>
        <v>29.99</v>
      </c>
      <c r="BM64" s="8">
        <f t="shared" si="22"/>
        <v>29.99</v>
      </c>
      <c r="BN64" s="8">
        <f t="shared" si="23"/>
        <v>26.23</v>
      </c>
      <c r="BO64" s="8">
        <f t="shared" si="24"/>
        <v>26.23</v>
      </c>
      <c r="BP64" s="182">
        <f t="shared" si="25"/>
        <v>3.759999999999998</v>
      </c>
      <c r="BQ64" s="182">
        <f t="shared" si="26"/>
        <v>3.759999999999998</v>
      </c>
    </row>
    <row r="65" spans="1:69">
      <c r="A65" s="8" t="s">
        <v>107</v>
      </c>
      <c r="B65" s="15">
        <f>'[3]26'!B67</f>
        <v>320</v>
      </c>
      <c r="C65" s="16">
        <f>'[3]26'!C67</f>
        <v>30</v>
      </c>
      <c r="D65" s="16">
        <f>'[3]26'!D67</f>
        <v>0</v>
      </c>
      <c r="E65" s="16">
        <f>'[3]26'!E67</f>
        <v>0</v>
      </c>
      <c r="F65" s="16">
        <f>'[3]26'!F67</f>
        <v>620</v>
      </c>
      <c r="G65" s="16">
        <f>'[3]26'!G67</f>
        <v>0</v>
      </c>
      <c r="H65" s="17">
        <f t="shared" si="27"/>
        <v>970</v>
      </c>
      <c r="I65" s="15">
        <f>'[3]26'!J67</f>
        <v>247.94639991999998</v>
      </c>
      <c r="J65" s="16">
        <f>'[3]26'!K67</f>
        <v>30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277.94639991999998</v>
      </c>
      <c r="P65" s="18">
        <f>frq!C65</f>
        <v>1</v>
      </c>
      <c r="Q65" s="15">
        <f t="shared" si="33"/>
        <v>247.94639991999998</v>
      </c>
      <c r="R65" s="16">
        <f t="shared" si="33"/>
        <v>30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277.94639991999998</v>
      </c>
      <c r="X65" s="8">
        <f t="shared" si="4"/>
        <v>23.23</v>
      </c>
      <c r="Y65" s="8">
        <f t="shared" si="5"/>
        <v>3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26.23</v>
      </c>
      <c r="AE65" s="8">
        <f t="shared" si="11"/>
        <v>23.23</v>
      </c>
      <c r="AF65" s="8">
        <f t="shared" si="12"/>
        <v>3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26.23</v>
      </c>
      <c r="AL65" s="8">
        <f t="shared" si="35"/>
        <v>201.48639992</v>
      </c>
      <c r="AM65" s="8">
        <f t="shared" si="35"/>
        <v>24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225.48639992</v>
      </c>
      <c r="AT65" s="8">
        <v>29.99</v>
      </c>
      <c r="AU65" s="8">
        <v>29.99</v>
      </c>
      <c r="AW65" s="207">
        <v>23.23</v>
      </c>
      <c r="AX65" s="207">
        <v>3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26.23</v>
      </c>
      <c r="BD65" s="207">
        <v>23.23</v>
      </c>
      <c r="BE65" s="207">
        <v>3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26.23</v>
      </c>
      <c r="BL65" s="8">
        <f t="shared" si="21"/>
        <v>29.99</v>
      </c>
      <c r="BM65" s="8">
        <f t="shared" si="22"/>
        <v>29.99</v>
      </c>
      <c r="BN65" s="8">
        <f t="shared" si="23"/>
        <v>26.23</v>
      </c>
      <c r="BO65" s="8">
        <f t="shared" si="24"/>
        <v>26.23</v>
      </c>
      <c r="BP65" s="182">
        <f t="shared" si="25"/>
        <v>3.759999999999998</v>
      </c>
      <c r="BQ65" s="182">
        <f t="shared" si="26"/>
        <v>3.759999999999998</v>
      </c>
    </row>
    <row r="66" spans="1:69">
      <c r="A66" s="8" t="s">
        <v>108</v>
      </c>
      <c r="B66" s="15">
        <f>'[3]26'!B68</f>
        <v>320</v>
      </c>
      <c r="C66" s="16">
        <f>'[3]26'!C68</f>
        <v>30</v>
      </c>
      <c r="D66" s="16">
        <f>'[3]26'!D68</f>
        <v>0</v>
      </c>
      <c r="E66" s="16">
        <f>'[3]26'!E68</f>
        <v>0</v>
      </c>
      <c r="F66" s="16">
        <f>'[3]26'!F68</f>
        <v>620</v>
      </c>
      <c r="G66" s="16">
        <f>'[3]26'!G68</f>
        <v>0</v>
      </c>
      <c r="H66" s="17">
        <f t="shared" si="27"/>
        <v>970</v>
      </c>
      <c r="I66" s="15">
        <f>'[3]26'!J68</f>
        <v>247.51599995999999</v>
      </c>
      <c r="J66" s="16">
        <f>'[3]26'!K68</f>
        <v>30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277.51599995999999</v>
      </c>
      <c r="P66" s="18">
        <f>frq!C66</f>
        <v>1</v>
      </c>
      <c r="Q66" s="15">
        <f t="shared" si="33"/>
        <v>247.51599995999999</v>
      </c>
      <c r="R66" s="16">
        <f t="shared" si="33"/>
        <v>30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277.51599995999999</v>
      </c>
      <c r="X66" s="8">
        <f t="shared" si="4"/>
        <v>23.23</v>
      </c>
      <c r="Y66" s="8">
        <f t="shared" si="5"/>
        <v>3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26.23</v>
      </c>
      <c r="AE66" s="8">
        <f t="shared" si="11"/>
        <v>23.23</v>
      </c>
      <c r="AF66" s="8">
        <f t="shared" si="12"/>
        <v>3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26.23</v>
      </c>
      <c r="AL66" s="8">
        <f t="shared" si="35"/>
        <v>201.05599996000001</v>
      </c>
      <c r="AM66" s="8">
        <f t="shared" si="35"/>
        <v>24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225.05599996000001</v>
      </c>
      <c r="AT66" s="8">
        <v>29.99</v>
      </c>
      <c r="AU66" s="8">
        <v>29.99</v>
      </c>
      <c r="AW66" s="207">
        <v>23.23</v>
      </c>
      <c r="AX66" s="207">
        <v>3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26.23</v>
      </c>
      <c r="BD66" s="207">
        <v>23.23</v>
      </c>
      <c r="BE66" s="207">
        <v>3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26.23</v>
      </c>
      <c r="BL66" s="8">
        <f t="shared" si="21"/>
        <v>29.99</v>
      </c>
      <c r="BM66" s="8">
        <f t="shared" si="22"/>
        <v>29.99</v>
      </c>
      <c r="BN66" s="8">
        <f t="shared" si="23"/>
        <v>26.23</v>
      </c>
      <c r="BO66" s="8">
        <f t="shared" si="24"/>
        <v>26.23</v>
      </c>
      <c r="BP66" s="182">
        <f t="shared" si="25"/>
        <v>3.759999999999998</v>
      </c>
      <c r="BQ66" s="182">
        <f t="shared" si="26"/>
        <v>3.759999999999998</v>
      </c>
    </row>
    <row r="67" spans="1:69">
      <c r="A67" s="8" t="s">
        <v>109</v>
      </c>
      <c r="B67" s="15">
        <f>'[3]26'!B69</f>
        <v>290</v>
      </c>
      <c r="C67" s="16">
        <f>'[3]26'!C69</f>
        <v>30</v>
      </c>
      <c r="D67" s="16">
        <f>'[3]26'!D69</f>
        <v>0</v>
      </c>
      <c r="E67" s="16">
        <f>'[3]26'!E69</f>
        <v>0</v>
      </c>
      <c r="F67" s="16">
        <f>'[3]26'!F69</f>
        <v>960</v>
      </c>
      <c r="G67" s="16">
        <f>'[3]26'!G69</f>
        <v>0</v>
      </c>
      <c r="H67" s="17">
        <f t="shared" si="27"/>
        <v>1280</v>
      </c>
      <c r="I67" s="15">
        <f>'[3]26'!J69</f>
        <v>247.78119995999998</v>
      </c>
      <c r="J67" s="16">
        <f>'[3]26'!K69</f>
        <v>30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277.78119995999998</v>
      </c>
      <c r="P67" s="18">
        <f>frq!C67</f>
        <v>1</v>
      </c>
      <c r="Q67" s="15">
        <f t="shared" si="33"/>
        <v>247.78119995999998</v>
      </c>
      <c r="R67" s="16">
        <f t="shared" si="33"/>
        <v>30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277.78119995999998</v>
      </c>
      <c r="X67" s="8">
        <f t="shared" si="4"/>
        <v>23.23</v>
      </c>
      <c r="Y67" s="8">
        <f t="shared" si="5"/>
        <v>3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26.23</v>
      </c>
      <c r="AE67" s="8">
        <f t="shared" si="11"/>
        <v>23.23</v>
      </c>
      <c r="AF67" s="8">
        <f t="shared" si="12"/>
        <v>3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26.23</v>
      </c>
      <c r="AL67" s="8">
        <f t="shared" si="35"/>
        <v>201.32119996</v>
      </c>
      <c r="AM67" s="8">
        <f t="shared" si="35"/>
        <v>24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225.32119996</v>
      </c>
      <c r="AT67" s="8">
        <v>26.23</v>
      </c>
      <c r="AU67" s="8">
        <v>26.23</v>
      </c>
      <c r="AW67" s="207">
        <v>23.23</v>
      </c>
      <c r="AX67" s="207">
        <v>3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26.23</v>
      </c>
      <c r="BD67" s="207">
        <v>23.23</v>
      </c>
      <c r="BE67" s="207">
        <v>3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26.23</v>
      </c>
      <c r="BL67" s="8">
        <f t="shared" si="21"/>
        <v>26.23</v>
      </c>
      <c r="BM67" s="8">
        <f t="shared" si="22"/>
        <v>26.23</v>
      </c>
      <c r="BN67" s="8">
        <f t="shared" si="23"/>
        <v>26.23</v>
      </c>
      <c r="BO67" s="8">
        <f t="shared" si="24"/>
        <v>26.23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'[3]26'!B70</f>
        <v>290</v>
      </c>
      <c r="C68" s="16">
        <f>'[3]26'!C70</f>
        <v>30</v>
      </c>
      <c r="D68" s="16">
        <f>'[3]26'!D70</f>
        <v>0</v>
      </c>
      <c r="E68" s="16">
        <f>'[3]26'!E70</f>
        <v>0</v>
      </c>
      <c r="F68" s="16">
        <f>'[3]26'!F70</f>
        <v>960</v>
      </c>
      <c r="G68" s="16">
        <f>'[3]26'!G70</f>
        <v>0</v>
      </c>
      <c r="H68" s="17">
        <f t="shared" si="27"/>
        <v>1280</v>
      </c>
      <c r="I68" s="15">
        <f>'[3]26'!J70</f>
        <v>247.46319996</v>
      </c>
      <c r="J68" s="16">
        <f>'[3]26'!K70</f>
        <v>30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277.46319996</v>
      </c>
      <c r="P68" s="18">
        <f>frq!C68</f>
        <v>1</v>
      </c>
      <c r="Q68" s="15">
        <f t="shared" si="33"/>
        <v>247.46319996</v>
      </c>
      <c r="R68" s="16">
        <f t="shared" si="33"/>
        <v>30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277.46319996</v>
      </c>
      <c r="X68" s="8">
        <f t="shared" ref="X68:X98" si="36">AW68</f>
        <v>23.23</v>
      </c>
      <c r="Y68" s="8">
        <f t="shared" ref="Y68:Y98" si="37">AX68</f>
        <v>3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26.23</v>
      </c>
      <c r="AE68" s="8">
        <f t="shared" ref="AE68:AE98" si="43">BD68</f>
        <v>23.23</v>
      </c>
      <c r="AF68" s="8">
        <f t="shared" ref="AF68:AF98" si="44">BE68</f>
        <v>3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26.23</v>
      </c>
      <c r="AL68" s="8">
        <f t="shared" si="35"/>
        <v>201.00319996000002</v>
      </c>
      <c r="AM68" s="8">
        <f t="shared" si="35"/>
        <v>24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225.00319996000002</v>
      </c>
      <c r="AT68" s="8">
        <v>26.23</v>
      </c>
      <c r="AU68" s="8">
        <v>26.23</v>
      </c>
      <c r="AW68" s="207">
        <v>23.23</v>
      </c>
      <c r="AX68" s="207">
        <v>3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26.23</v>
      </c>
      <c r="BD68" s="207">
        <v>23.23</v>
      </c>
      <c r="BE68" s="207">
        <v>3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26.23</v>
      </c>
      <c r="BL68" s="8">
        <f t="shared" ref="BL68:BL98" si="53">AT68</f>
        <v>26.23</v>
      </c>
      <c r="BM68" s="8">
        <f t="shared" ref="BM68:BM98" si="54">AU68</f>
        <v>26.23</v>
      </c>
      <c r="BN68" s="8">
        <f t="shared" ref="BN68:BN98" si="55">BC68</f>
        <v>26.23</v>
      </c>
      <c r="BO68" s="8">
        <f t="shared" ref="BO68:BO98" si="56">BJ68</f>
        <v>26.23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'[3]26'!B71</f>
        <v>290</v>
      </c>
      <c r="C69" s="16">
        <f>'[3]26'!C71</f>
        <v>30</v>
      </c>
      <c r="D69" s="16">
        <f>'[3]26'!D71</f>
        <v>0</v>
      </c>
      <c r="E69" s="16">
        <f>'[3]26'!E71</f>
        <v>0</v>
      </c>
      <c r="F69" s="16">
        <f>'[3]26'!F71</f>
        <v>960</v>
      </c>
      <c r="G69" s="16">
        <f>'[3]26'!G71</f>
        <v>0</v>
      </c>
      <c r="H69" s="17">
        <f t="shared" ref="H69:H98" si="59">SUM(B69:G69)</f>
        <v>1280</v>
      </c>
      <c r="I69" s="15">
        <f>'[3]26'!J71</f>
        <v>247.61680000000001</v>
      </c>
      <c r="J69" s="16">
        <f>'[3]26'!K71</f>
        <v>30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277.61680000000001</v>
      </c>
      <c r="P69" s="18">
        <f>frq!C69</f>
        <v>1</v>
      </c>
      <c r="Q69" s="15">
        <f t="shared" si="33"/>
        <v>247.61680000000001</v>
      </c>
      <c r="R69" s="16">
        <f t="shared" si="33"/>
        <v>30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277.61680000000001</v>
      </c>
      <c r="X69" s="8">
        <f t="shared" si="36"/>
        <v>13.7</v>
      </c>
      <c r="Y69" s="8">
        <f t="shared" si="37"/>
        <v>3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16.7</v>
      </c>
      <c r="AE69" s="8">
        <f t="shared" si="43"/>
        <v>13.7</v>
      </c>
      <c r="AF69" s="8">
        <f t="shared" si="44"/>
        <v>3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16.7</v>
      </c>
      <c r="AL69" s="8">
        <f t="shared" si="35"/>
        <v>220.21680000000003</v>
      </c>
      <c r="AM69" s="8">
        <f t="shared" si="35"/>
        <v>24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244.21680000000003</v>
      </c>
      <c r="AT69" s="8">
        <v>16.7</v>
      </c>
      <c r="AU69" s="8">
        <v>16.7</v>
      </c>
      <c r="AW69" s="207">
        <v>13.7</v>
      </c>
      <c r="AX69" s="207">
        <v>3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16.7</v>
      </c>
      <c r="BD69" s="207">
        <v>13.7</v>
      </c>
      <c r="BE69" s="207">
        <v>3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16.7</v>
      </c>
      <c r="BL69" s="8">
        <f t="shared" si="53"/>
        <v>16.7</v>
      </c>
      <c r="BM69" s="8">
        <f t="shared" si="54"/>
        <v>16.7</v>
      </c>
      <c r="BN69" s="8">
        <f t="shared" si="55"/>
        <v>16.7</v>
      </c>
      <c r="BO69" s="8">
        <f t="shared" si="56"/>
        <v>16.7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'[3]26'!B72</f>
        <v>290</v>
      </c>
      <c r="C70" s="16">
        <f>'[3]26'!C72</f>
        <v>30</v>
      </c>
      <c r="D70" s="16">
        <f>'[3]26'!D72</f>
        <v>0</v>
      </c>
      <c r="E70" s="16">
        <f>'[3]26'!E72</f>
        <v>0</v>
      </c>
      <c r="F70" s="16">
        <f>'[3]26'!F72</f>
        <v>960</v>
      </c>
      <c r="G70" s="16">
        <f>'[3]26'!G72</f>
        <v>0</v>
      </c>
      <c r="H70" s="17">
        <f t="shared" si="59"/>
        <v>1280</v>
      </c>
      <c r="I70" s="15">
        <f>'[3]26'!J72</f>
        <v>247.55799991999999</v>
      </c>
      <c r="J70" s="16">
        <f>'[3]26'!K72</f>
        <v>30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277.55799991999999</v>
      </c>
      <c r="P70" s="18">
        <f>frq!C70</f>
        <v>1</v>
      </c>
      <c r="Q70" s="15">
        <f t="shared" si="33"/>
        <v>247.55799991999999</v>
      </c>
      <c r="R70" s="16">
        <f t="shared" si="33"/>
        <v>30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277.55799991999999</v>
      </c>
      <c r="X70" s="8">
        <f t="shared" si="36"/>
        <v>13.7</v>
      </c>
      <c r="Y70" s="8">
        <f t="shared" si="37"/>
        <v>3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16.7</v>
      </c>
      <c r="AE70" s="8">
        <f t="shared" si="43"/>
        <v>13.7</v>
      </c>
      <c r="AF70" s="8">
        <f t="shared" si="44"/>
        <v>3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16.7</v>
      </c>
      <c r="AL70" s="8">
        <f t="shared" si="35"/>
        <v>220.15799992000001</v>
      </c>
      <c r="AM70" s="8">
        <f t="shared" si="35"/>
        <v>24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244.15799992000001</v>
      </c>
      <c r="AT70" s="8">
        <v>16.7</v>
      </c>
      <c r="AU70" s="8">
        <v>16.7</v>
      </c>
      <c r="AW70" s="207">
        <v>13.7</v>
      </c>
      <c r="AX70" s="207">
        <v>3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16.7</v>
      </c>
      <c r="BD70" s="207">
        <v>13.7</v>
      </c>
      <c r="BE70" s="207">
        <v>3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16.7</v>
      </c>
      <c r="BL70" s="8">
        <f t="shared" si="53"/>
        <v>16.7</v>
      </c>
      <c r="BM70" s="8">
        <f t="shared" si="54"/>
        <v>16.7</v>
      </c>
      <c r="BN70" s="8">
        <f t="shared" si="55"/>
        <v>16.7</v>
      </c>
      <c r="BO70" s="8">
        <f t="shared" si="56"/>
        <v>16.7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'[3]26'!B73</f>
        <v>290</v>
      </c>
      <c r="C71" s="16">
        <f>'[3]26'!C73</f>
        <v>30</v>
      </c>
      <c r="D71" s="16">
        <f>'[3]26'!D73</f>
        <v>0</v>
      </c>
      <c r="E71" s="16">
        <f>'[3]26'!E73</f>
        <v>0</v>
      </c>
      <c r="F71" s="16">
        <f>'[3]26'!F73</f>
        <v>960</v>
      </c>
      <c r="G71" s="16">
        <f>'[3]26'!G73</f>
        <v>0</v>
      </c>
      <c r="H71" s="17">
        <f t="shared" si="59"/>
        <v>1280</v>
      </c>
      <c r="I71" s="15">
        <f>'[3]26'!J73</f>
        <v>247.31639991999998</v>
      </c>
      <c r="J71" s="16">
        <f>'[3]26'!K73</f>
        <v>30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277.31639991999998</v>
      </c>
      <c r="P71" s="18">
        <f>frq!C71</f>
        <v>1</v>
      </c>
      <c r="Q71" s="15">
        <f t="shared" si="33"/>
        <v>247.31639991999998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277.31639991999998</v>
      </c>
      <c r="X71" s="8">
        <f t="shared" si="36"/>
        <v>1.39</v>
      </c>
      <c r="Y71" s="8">
        <f t="shared" si="37"/>
        <v>3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4.3899999999999997</v>
      </c>
      <c r="AE71" s="8">
        <f t="shared" si="43"/>
        <v>1.39</v>
      </c>
      <c r="AF71" s="8">
        <f t="shared" si="44"/>
        <v>3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4.3899999999999997</v>
      </c>
      <c r="AL71" s="8">
        <f t="shared" si="35"/>
        <v>244.53639992000001</v>
      </c>
      <c r="AM71" s="8">
        <f t="shared" si="35"/>
        <v>24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268.53639992000001</v>
      </c>
      <c r="AT71" s="8">
        <v>16.7</v>
      </c>
      <c r="AU71" s="8">
        <v>16.7</v>
      </c>
      <c r="AW71" s="207">
        <v>1.39</v>
      </c>
      <c r="AX71" s="207">
        <v>3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4.3899999999999997</v>
      </c>
      <c r="BD71" s="207">
        <v>1.39</v>
      </c>
      <c r="BE71" s="207">
        <v>3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4.3899999999999997</v>
      </c>
      <c r="BL71" s="8">
        <f t="shared" si="53"/>
        <v>16.7</v>
      </c>
      <c r="BM71" s="8">
        <f t="shared" si="54"/>
        <v>16.7</v>
      </c>
      <c r="BN71" s="8">
        <f t="shared" si="55"/>
        <v>4.3899999999999997</v>
      </c>
      <c r="BO71" s="8">
        <f t="shared" si="56"/>
        <v>4.3899999999999997</v>
      </c>
      <c r="BP71" s="182">
        <f t="shared" si="57"/>
        <v>12.309999999999999</v>
      </c>
      <c r="BQ71" s="182">
        <f t="shared" si="58"/>
        <v>12.309999999999999</v>
      </c>
    </row>
    <row r="72" spans="1:69">
      <c r="A72" s="8" t="s">
        <v>114</v>
      </c>
      <c r="B72" s="15">
        <f>'[3]26'!B74</f>
        <v>290</v>
      </c>
      <c r="C72" s="16">
        <f>'[3]26'!C74</f>
        <v>30</v>
      </c>
      <c r="D72" s="16">
        <f>'[3]26'!D74</f>
        <v>0</v>
      </c>
      <c r="E72" s="16">
        <f>'[3]26'!E74</f>
        <v>0</v>
      </c>
      <c r="F72" s="16">
        <f>'[3]26'!F74</f>
        <v>960</v>
      </c>
      <c r="G72" s="16">
        <f>'[3]26'!G74</f>
        <v>0</v>
      </c>
      <c r="H72" s="17">
        <f t="shared" si="59"/>
        <v>1280</v>
      </c>
      <c r="I72" s="15">
        <f>'[3]26'!J74</f>
        <v>247.7328</v>
      </c>
      <c r="J72" s="16">
        <f>'[3]26'!K74</f>
        <v>30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277.7328</v>
      </c>
      <c r="P72" s="18">
        <f>frq!C72</f>
        <v>1</v>
      </c>
      <c r="Q72" s="15">
        <f t="shared" si="33"/>
        <v>247.7328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277.7328</v>
      </c>
      <c r="X72" s="8">
        <f t="shared" si="36"/>
        <v>0</v>
      </c>
      <c r="Y72" s="8">
        <f t="shared" si="37"/>
        <v>3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</v>
      </c>
      <c r="AE72" s="8">
        <f t="shared" si="43"/>
        <v>0</v>
      </c>
      <c r="AF72" s="8">
        <f t="shared" si="44"/>
        <v>3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</v>
      </c>
      <c r="AL72" s="8">
        <f t="shared" si="35"/>
        <v>247.7328</v>
      </c>
      <c r="AM72" s="8">
        <f t="shared" si="35"/>
        <v>24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271.7328</v>
      </c>
      <c r="AT72" s="8">
        <v>11.7</v>
      </c>
      <c r="AU72" s="8">
        <v>11.7</v>
      </c>
      <c r="AW72" s="207">
        <v>0</v>
      </c>
      <c r="AX72" s="207">
        <v>3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</v>
      </c>
      <c r="BD72" s="207">
        <v>0</v>
      </c>
      <c r="BE72" s="207">
        <v>3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</v>
      </c>
      <c r="BL72" s="8">
        <f t="shared" si="53"/>
        <v>11.7</v>
      </c>
      <c r="BM72" s="8">
        <f t="shared" si="54"/>
        <v>11.7</v>
      </c>
      <c r="BN72" s="8">
        <f t="shared" si="55"/>
        <v>3</v>
      </c>
      <c r="BO72" s="8">
        <f t="shared" si="56"/>
        <v>3</v>
      </c>
      <c r="BP72" s="182">
        <f t="shared" si="57"/>
        <v>8.6999999999999993</v>
      </c>
      <c r="BQ72" s="182">
        <f t="shared" si="58"/>
        <v>8.6999999999999993</v>
      </c>
    </row>
    <row r="73" spans="1:69">
      <c r="A73" s="8" t="s">
        <v>115</v>
      </c>
      <c r="B73" s="15">
        <f>'[3]26'!B75</f>
        <v>290</v>
      </c>
      <c r="C73" s="16">
        <f>'[3]26'!C75</f>
        <v>30</v>
      </c>
      <c r="D73" s="16">
        <f>'[3]26'!D75</f>
        <v>0</v>
      </c>
      <c r="E73" s="16">
        <f>'[3]26'!E75</f>
        <v>0</v>
      </c>
      <c r="F73" s="16">
        <f>'[3]26'!F75</f>
        <v>960</v>
      </c>
      <c r="G73" s="16">
        <f>'[3]26'!G75</f>
        <v>0</v>
      </c>
      <c r="H73" s="17">
        <f t="shared" si="59"/>
        <v>1280</v>
      </c>
      <c r="I73" s="15">
        <f>'[3]26'!J75</f>
        <v>255.90639992000001</v>
      </c>
      <c r="J73" s="16">
        <f>'[3]26'!K75</f>
        <v>30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285.90639992000001</v>
      </c>
      <c r="P73" s="18">
        <f>frq!C73</f>
        <v>1</v>
      </c>
      <c r="Q73" s="15">
        <f t="shared" si="33"/>
        <v>255.90639992000001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285.90639992000001</v>
      </c>
      <c r="X73" s="8">
        <f t="shared" si="36"/>
        <v>32</v>
      </c>
      <c r="Y73" s="8">
        <f t="shared" si="37"/>
        <v>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35</v>
      </c>
      <c r="AE73" s="8">
        <f t="shared" si="43"/>
        <v>0</v>
      </c>
      <c r="AF73" s="8">
        <f t="shared" si="44"/>
        <v>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</v>
      </c>
      <c r="AL73" s="8">
        <f t="shared" si="35"/>
        <v>223.90639992000001</v>
      </c>
      <c r="AM73" s="8">
        <f t="shared" si="35"/>
        <v>24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247.90639992000001</v>
      </c>
      <c r="AT73" s="8">
        <v>35</v>
      </c>
      <c r="AU73" s="8">
        <v>3</v>
      </c>
      <c r="AW73" s="207">
        <v>32</v>
      </c>
      <c r="AX73" s="207">
        <v>3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35</v>
      </c>
      <c r="BD73" s="207">
        <v>0</v>
      </c>
      <c r="BE73" s="207">
        <v>3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</v>
      </c>
      <c r="BL73" s="8">
        <f t="shared" si="53"/>
        <v>35</v>
      </c>
      <c r="BM73" s="8">
        <f t="shared" si="54"/>
        <v>3</v>
      </c>
      <c r="BN73" s="8">
        <f t="shared" si="55"/>
        <v>35</v>
      </c>
      <c r="BO73" s="8">
        <f t="shared" si="56"/>
        <v>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'[3]26'!B76</f>
        <v>290</v>
      </c>
      <c r="C74" s="16">
        <f>'[3]26'!C76</f>
        <v>30</v>
      </c>
      <c r="D74" s="16">
        <f>'[3]26'!D76</f>
        <v>0</v>
      </c>
      <c r="E74" s="16">
        <f>'[3]26'!E76</f>
        <v>0</v>
      </c>
      <c r="F74" s="16">
        <f>'[3]26'!F76</f>
        <v>960</v>
      </c>
      <c r="G74" s="16">
        <f>'[3]26'!G76</f>
        <v>0</v>
      </c>
      <c r="H74" s="17">
        <f t="shared" si="59"/>
        <v>1280</v>
      </c>
      <c r="I74" s="15">
        <f>'[3]26'!J76</f>
        <v>269.86599996000001</v>
      </c>
      <c r="J74" s="16">
        <f>'[3]26'!K76</f>
        <v>30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299.86599996000001</v>
      </c>
      <c r="P74" s="18">
        <f>frq!C74</f>
        <v>1</v>
      </c>
      <c r="Q74" s="15">
        <f t="shared" si="33"/>
        <v>269.86599996000001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299.86599996000001</v>
      </c>
      <c r="X74" s="8">
        <f t="shared" si="36"/>
        <v>32</v>
      </c>
      <c r="Y74" s="8">
        <f t="shared" si="37"/>
        <v>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35</v>
      </c>
      <c r="AE74" s="8">
        <f t="shared" si="43"/>
        <v>0</v>
      </c>
      <c r="AF74" s="8">
        <f t="shared" si="44"/>
        <v>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</v>
      </c>
      <c r="AL74" s="8">
        <f t="shared" si="35"/>
        <v>237.86599996000001</v>
      </c>
      <c r="AM74" s="8">
        <f t="shared" si="35"/>
        <v>24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261.86599996000001</v>
      </c>
      <c r="AT74" s="8">
        <v>35</v>
      </c>
      <c r="AU74" s="8">
        <v>3</v>
      </c>
      <c r="AW74" s="207">
        <v>32</v>
      </c>
      <c r="AX74" s="207">
        <v>3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35</v>
      </c>
      <c r="BD74" s="207">
        <v>0</v>
      </c>
      <c r="BE74" s="207">
        <v>3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</v>
      </c>
      <c r="BL74" s="8">
        <f t="shared" si="53"/>
        <v>35</v>
      </c>
      <c r="BM74" s="8">
        <f t="shared" si="54"/>
        <v>3</v>
      </c>
      <c r="BN74" s="8">
        <f t="shared" si="55"/>
        <v>35</v>
      </c>
      <c r="BO74" s="8">
        <f t="shared" si="56"/>
        <v>3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'[3]26'!B77</f>
        <v>290</v>
      </c>
      <c r="C75" s="16">
        <f>'[3]26'!C77</f>
        <v>30</v>
      </c>
      <c r="D75" s="16">
        <f>'[3]26'!D77</f>
        <v>0</v>
      </c>
      <c r="E75" s="16">
        <f>'[3]26'!E77</f>
        <v>0</v>
      </c>
      <c r="F75" s="16">
        <f>'[3]26'!F77</f>
        <v>980</v>
      </c>
      <c r="G75" s="16">
        <f>'[3]26'!G77</f>
        <v>0</v>
      </c>
      <c r="H75" s="17">
        <f t="shared" si="59"/>
        <v>1300</v>
      </c>
      <c r="I75" s="15">
        <f>'[3]26'!J77</f>
        <v>275.48639996000003</v>
      </c>
      <c r="J75" s="16">
        <f>'[3]26'!K77</f>
        <v>30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305.48639996000003</v>
      </c>
      <c r="P75" s="18">
        <f>frq!C75</f>
        <v>1</v>
      </c>
      <c r="Q75" s="15">
        <f t="shared" si="33"/>
        <v>275.48639996000003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305.48639996000003</v>
      </c>
      <c r="X75" s="8">
        <f t="shared" si="36"/>
        <v>32</v>
      </c>
      <c r="Y75" s="8">
        <f t="shared" si="37"/>
        <v>3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35</v>
      </c>
      <c r="AE75" s="8">
        <f t="shared" si="43"/>
        <v>0</v>
      </c>
      <c r="AF75" s="8">
        <f t="shared" si="44"/>
        <v>3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</v>
      </c>
      <c r="AL75" s="8">
        <f t="shared" si="35"/>
        <v>243.48639996000003</v>
      </c>
      <c r="AM75" s="8">
        <f t="shared" si="35"/>
        <v>24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267.48639996000003</v>
      </c>
      <c r="AT75" s="8">
        <v>35</v>
      </c>
      <c r="AU75" s="8">
        <v>3</v>
      </c>
      <c r="AW75" s="207">
        <v>32</v>
      </c>
      <c r="AX75" s="207">
        <v>3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35</v>
      </c>
      <c r="BD75" s="207">
        <v>0</v>
      </c>
      <c r="BE75" s="207">
        <v>3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</v>
      </c>
      <c r="BL75" s="8">
        <f t="shared" si="53"/>
        <v>35</v>
      </c>
      <c r="BM75" s="8">
        <f t="shared" si="54"/>
        <v>3</v>
      </c>
      <c r="BN75" s="8">
        <f t="shared" si="55"/>
        <v>35</v>
      </c>
      <c r="BO75" s="8">
        <f t="shared" si="56"/>
        <v>3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'[3]26'!B78</f>
        <v>290</v>
      </c>
      <c r="C76" s="16">
        <f>'[3]26'!C78</f>
        <v>30</v>
      </c>
      <c r="D76" s="16">
        <f>'[3]26'!D78</f>
        <v>0</v>
      </c>
      <c r="E76" s="16">
        <f>'[3]26'!E78</f>
        <v>0</v>
      </c>
      <c r="F76" s="16">
        <f>'[3]26'!F78</f>
        <v>980</v>
      </c>
      <c r="G76" s="16">
        <f>'[3]26'!G78</f>
        <v>0</v>
      </c>
      <c r="H76" s="17">
        <f t="shared" si="59"/>
        <v>1300</v>
      </c>
      <c r="I76" s="15">
        <f>'[3]26'!J78</f>
        <v>275.63959996</v>
      </c>
      <c r="J76" s="16">
        <f>'[3]26'!K78</f>
        <v>30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305.63959996</v>
      </c>
      <c r="P76" s="18">
        <f>frq!C76</f>
        <v>1</v>
      </c>
      <c r="Q76" s="15">
        <f t="shared" si="33"/>
        <v>275.63959996</v>
      </c>
      <c r="R76" s="16">
        <f t="shared" si="33"/>
        <v>30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305.63959996</v>
      </c>
      <c r="X76" s="8">
        <f t="shared" si="36"/>
        <v>32</v>
      </c>
      <c r="Y76" s="8">
        <f t="shared" si="37"/>
        <v>3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35</v>
      </c>
      <c r="AE76" s="8">
        <f t="shared" si="43"/>
        <v>0</v>
      </c>
      <c r="AF76" s="8">
        <f t="shared" si="44"/>
        <v>3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</v>
      </c>
      <c r="AL76" s="8">
        <f t="shared" si="35"/>
        <v>243.63959996</v>
      </c>
      <c r="AM76" s="8">
        <f t="shared" si="35"/>
        <v>24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267.63959996</v>
      </c>
      <c r="AT76" s="8">
        <v>35</v>
      </c>
      <c r="AU76" s="8">
        <v>3</v>
      </c>
      <c r="AW76" s="207">
        <v>32</v>
      </c>
      <c r="AX76" s="207">
        <v>3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35</v>
      </c>
      <c r="BD76" s="207">
        <v>0</v>
      </c>
      <c r="BE76" s="207">
        <v>3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</v>
      </c>
      <c r="BL76" s="8">
        <f t="shared" si="53"/>
        <v>35</v>
      </c>
      <c r="BM76" s="8">
        <f t="shared" si="54"/>
        <v>3</v>
      </c>
      <c r="BN76" s="8">
        <f t="shared" si="55"/>
        <v>35</v>
      </c>
      <c r="BO76" s="8">
        <f t="shared" si="56"/>
        <v>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'[3]26'!B79</f>
        <v>290</v>
      </c>
      <c r="C77" s="16">
        <f>'[3]26'!C79</f>
        <v>30</v>
      </c>
      <c r="D77" s="16">
        <f>'[3]26'!D79</f>
        <v>0</v>
      </c>
      <c r="E77" s="16">
        <f>'[3]26'!E79</f>
        <v>0</v>
      </c>
      <c r="F77" s="16">
        <f>'[3]26'!F79</f>
        <v>980</v>
      </c>
      <c r="G77" s="16">
        <f>'[3]26'!G79</f>
        <v>0</v>
      </c>
      <c r="H77" s="17">
        <f t="shared" si="59"/>
        <v>1300</v>
      </c>
      <c r="I77" s="15">
        <f>'[3]26'!J79</f>
        <v>274.58079992</v>
      </c>
      <c r="J77" s="16">
        <f>'[3]26'!K79</f>
        <v>30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304.58079992</v>
      </c>
      <c r="P77" s="18">
        <f>frq!C77</f>
        <v>1</v>
      </c>
      <c r="Q77" s="15">
        <f t="shared" si="33"/>
        <v>274.58079992</v>
      </c>
      <c r="R77" s="16">
        <f t="shared" si="33"/>
        <v>30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304.58079992</v>
      </c>
      <c r="X77" s="8">
        <f t="shared" si="36"/>
        <v>32</v>
      </c>
      <c r="Y77" s="8">
        <f t="shared" si="37"/>
        <v>3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35</v>
      </c>
      <c r="AE77" s="8">
        <f t="shared" si="43"/>
        <v>0</v>
      </c>
      <c r="AF77" s="8">
        <f t="shared" si="44"/>
        <v>3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</v>
      </c>
      <c r="AL77" s="8">
        <f t="shared" si="35"/>
        <v>242.58079992</v>
      </c>
      <c r="AM77" s="8">
        <f t="shared" si="35"/>
        <v>24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266.58079992</v>
      </c>
      <c r="AT77" s="8">
        <v>35</v>
      </c>
      <c r="AU77" s="8">
        <v>3</v>
      </c>
      <c r="AW77" s="207">
        <v>32</v>
      </c>
      <c r="AX77" s="207">
        <v>3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35</v>
      </c>
      <c r="BD77" s="207">
        <v>0</v>
      </c>
      <c r="BE77" s="207">
        <v>3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</v>
      </c>
      <c r="BL77" s="8">
        <f t="shared" si="53"/>
        <v>35</v>
      </c>
      <c r="BM77" s="8">
        <f t="shared" si="54"/>
        <v>3</v>
      </c>
      <c r="BN77" s="8">
        <f t="shared" si="55"/>
        <v>35</v>
      </c>
      <c r="BO77" s="8">
        <f t="shared" si="56"/>
        <v>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'[3]26'!B80</f>
        <v>290</v>
      </c>
      <c r="C78" s="16">
        <f>'[3]26'!C80</f>
        <v>30</v>
      </c>
      <c r="D78" s="16">
        <f>'[3]26'!D80</f>
        <v>0</v>
      </c>
      <c r="E78" s="16">
        <f>'[3]26'!E80</f>
        <v>0</v>
      </c>
      <c r="F78" s="16">
        <f>'[3]26'!F80</f>
        <v>980</v>
      </c>
      <c r="G78" s="16">
        <f>'[3]26'!G80</f>
        <v>0</v>
      </c>
      <c r="H78" s="17">
        <f t="shared" si="59"/>
        <v>1300</v>
      </c>
      <c r="I78" s="15">
        <f>'[3]26'!J80</f>
        <v>274.80199987999998</v>
      </c>
      <c r="J78" s="16">
        <f>'[3]26'!K80</f>
        <v>30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304.80199987999998</v>
      </c>
      <c r="P78" s="18">
        <f>frq!C78</f>
        <v>1</v>
      </c>
      <c r="Q78" s="15">
        <f t="shared" si="33"/>
        <v>274.80199987999998</v>
      </c>
      <c r="R78" s="16">
        <f t="shared" si="33"/>
        <v>30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304.80199987999998</v>
      </c>
      <c r="X78" s="8">
        <f t="shared" si="36"/>
        <v>32</v>
      </c>
      <c r="Y78" s="8">
        <f t="shared" si="37"/>
        <v>3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35</v>
      </c>
      <c r="AE78" s="8">
        <f t="shared" si="43"/>
        <v>0</v>
      </c>
      <c r="AF78" s="8">
        <f t="shared" si="44"/>
        <v>3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</v>
      </c>
      <c r="AL78" s="8">
        <f t="shared" si="35"/>
        <v>242.80199987999998</v>
      </c>
      <c r="AM78" s="8">
        <f t="shared" si="35"/>
        <v>24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266.80199987999998</v>
      </c>
      <c r="AT78" s="8">
        <v>35</v>
      </c>
      <c r="AU78" s="8">
        <v>3</v>
      </c>
      <c r="AW78" s="207">
        <v>32</v>
      </c>
      <c r="AX78" s="207">
        <v>3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35</v>
      </c>
      <c r="BD78" s="207">
        <v>0</v>
      </c>
      <c r="BE78" s="207">
        <v>3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</v>
      </c>
      <c r="BL78" s="8">
        <f t="shared" si="53"/>
        <v>35</v>
      </c>
      <c r="BM78" s="8">
        <f t="shared" si="54"/>
        <v>3</v>
      </c>
      <c r="BN78" s="8">
        <f t="shared" si="55"/>
        <v>35</v>
      </c>
      <c r="BO78" s="8">
        <f t="shared" si="56"/>
        <v>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'[3]26'!B81</f>
        <v>290</v>
      </c>
      <c r="C79" s="16">
        <f>'[3]26'!C81</f>
        <v>30</v>
      </c>
      <c r="D79" s="16">
        <f>'[3]26'!D81</f>
        <v>0</v>
      </c>
      <c r="E79" s="16">
        <f>'[3]26'!E81</f>
        <v>0</v>
      </c>
      <c r="F79" s="16">
        <f>'[3]26'!F81</f>
        <v>980</v>
      </c>
      <c r="G79" s="16">
        <f>'[3]26'!G81</f>
        <v>0</v>
      </c>
      <c r="H79" s="17">
        <f t="shared" si="59"/>
        <v>1300</v>
      </c>
      <c r="I79" s="15">
        <f>'[3]26'!J81</f>
        <v>288.89919992</v>
      </c>
      <c r="J79" s="16">
        <f>'[3]26'!K81</f>
        <v>30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318.89919992</v>
      </c>
      <c r="P79" s="18">
        <f>frq!C79</f>
        <v>1</v>
      </c>
      <c r="Q79" s="15">
        <f t="shared" si="33"/>
        <v>288.89919992</v>
      </c>
      <c r="R79" s="16">
        <f t="shared" si="33"/>
        <v>30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318.89919992</v>
      </c>
      <c r="X79" s="8">
        <f t="shared" si="36"/>
        <v>32</v>
      </c>
      <c r="Y79" s="8">
        <f t="shared" si="37"/>
        <v>3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35</v>
      </c>
      <c r="AE79" s="8">
        <f t="shared" si="43"/>
        <v>0</v>
      </c>
      <c r="AF79" s="8">
        <f t="shared" si="44"/>
        <v>3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</v>
      </c>
      <c r="AL79" s="8">
        <f t="shared" si="35"/>
        <v>256.89919992</v>
      </c>
      <c r="AM79" s="8">
        <f t="shared" si="35"/>
        <v>24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280.89919992</v>
      </c>
      <c r="AT79" s="8">
        <v>35</v>
      </c>
      <c r="AU79" s="8">
        <v>3</v>
      </c>
      <c r="AW79" s="207">
        <v>32</v>
      </c>
      <c r="AX79" s="207">
        <v>3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35</v>
      </c>
      <c r="BD79" s="207">
        <v>0</v>
      </c>
      <c r="BE79" s="207">
        <v>3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</v>
      </c>
      <c r="BL79" s="8">
        <f t="shared" si="53"/>
        <v>35</v>
      </c>
      <c r="BM79" s="8">
        <f t="shared" si="54"/>
        <v>3</v>
      </c>
      <c r="BN79" s="8">
        <f t="shared" si="55"/>
        <v>35</v>
      </c>
      <c r="BO79" s="8">
        <f t="shared" si="56"/>
        <v>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'[3]26'!B82</f>
        <v>290</v>
      </c>
      <c r="C80" s="16">
        <f>'[3]26'!C82</f>
        <v>30</v>
      </c>
      <c r="D80" s="16">
        <f>'[3]26'!D82</f>
        <v>0</v>
      </c>
      <c r="E80" s="16">
        <f>'[3]26'!E82</f>
        <v>0</v>
      </c>
      <c r="F80" s="16">
        <f>'[3]26'!F82</f>
        <v>980</v>
      </c>
      <c r="G80" s="16">
        <f>'[3]26'!G82</f>
        <v>0</v>
      </c>
      <c r="H80" s="17">
        <f t="shared" si="59"/>
        <v>1300</v>
      </c>
      <c r="I80" s="15">
        <f>'[3]26'!J82</f>
        <v>276.30959996000001</v>
      </c>
      <c r="J80" s="16">
        <f>'[3]26'!K82</f>
        <v>30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306.30959996000001</v>
      </c>
      <c r="P80" s="18">
        <f>frq!C80</f>
        <v>1</v>
      </c>
      <c r="Q80" s="15">
        <f t="shared" si="33"/>
        <v>276.30959996000001</v>
      </c>
      <c r="R80" s="16">
        <f t="shared" si="33"/>
        <v>30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306.30959996000001</v>
      </c>
      <c r="X80" s="8">
        <f t="shared" si="36"/>
        <v>32</v>
      </c>
      <c r="Y80" s="8">
        <f t="shared" si="37"/>
        <v>3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35</v>
      </c>
      <c r="AE80" s="8">
        <f t="shared" si="43"/>
        <v>0</v>
      </c>
      <c r="AF80" s="8">
        <f t="shared" si="44"/>
        <v>3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</v>
      </c>
      <c r="AL80" s="8">
        <f t="shared" si="35"/>
        <v>244.30959996000001</v>
      </c>
      <c r="AM80" s="8">
        <f t="shared" si="35"/>
        <v>24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268.30959996000001</v>
      </c>
      <c r="AT80" s="8">
        <v>35</v>
      </c>
      <c r="AU80" s="8">
        <v>3</v>
      </c>
      <c r="AW80" s="207">
        <v>32</v>
      </c>
      <c r="AX80" s="207">
        <v>3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35</v>
      </c>
      <c r="BD80" s="207">
        <v>0</v>
      </c>
      <c r="BE80" s="207">
        <v>3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</v>
      </c>
      <c r="BL80" s="8">
        <f t="shared" si="53"/>
        <v>35</v>
      </c>
      <c r="BM80" s="8">
        <f t="shared" si="54"/>
        <v>3</v>
      </c>
      <c r="BN80" s="8">
        <f t="shared" si="55"/>
        <v>35</v>
      </c>
      <c r="BO80" s="8">
        <f t="shared" si="56"/>
        <v>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980</v>
      </c>
      <c r="G81" s="16">
        <f>'[3]26'!G83</f>
        <v>0</v>
      </c>
      <c r="H81" s="17">
        <f t="shared" si="59"/>
        <v>1300</v>
      </c>
      <c r="I81" s="15">
        <f>'[3]26'!J83</f>
        <v>310.72279992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310.72279992</v>
      </c>
      <c r="P81" s="18">
        <f>frq!C81</f>
        <v>1</v>
      </c>
      <c r="Q81" s="15">
        <f t="shared" si="33"/>
        <v>310.72279992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310.72279992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24.41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24.41</v>
      </c>
      <c r="AL81" s="8">
        <f t="shared" si="35"/>
        <v>254.31279992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254.31279992</v>
      </c>
      <c r="AT81" s="8">
        <v>32</v>
      </c>
      <c r="AU81" s="8">
        <v>0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24.41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24.41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24.41</v>
      </c>
      <c r="BP81" s="182">
        <f t="shared" si="57"/>
        <v>0</v>
      </c>
      <c r="BQ81" s="182">
        <f t="shared" si="58"/>
        <v>-24.41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980</v>
      </c>
      <c r="G82" s="16">
        <f>'[3]26'!G84</f>
        <v>0</v>
      </c>
      <c r="H82" s="17">
        <f t="shared" si="59"/>
        <v>1300</v>
      </c>
      <c r="I82" s="15">
        <f>'[3]26'!J84</f>
        <v>309.82479996000001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309.82479996000001</v>
      </c>
      <c r="P82" s="18">
        <f>frq!C82</f>
        <v>1</v>
      </c>
      <c r="Q82" s="15">
        <f t="shared" si="33"/>
        <v>309.82479996000001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309.82479996000001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24.41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24.41</v>
      </c>
      <c r="AL82" s="8">
        <f t="shared" si="35"/>
        <v>253.41479996000001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253.41479996000001</v>
      </c>
      <c r="AT82" s="8">
        <v>32</v>
      </c>
      <c r="AU82" s="8">
        <v>0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24.41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24.41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24.41</v>
      </c>
      <c r="BP82" s="182">
        <f t="shared" si="57"/>
        <v>0</v>
      </c>
      <c r="BQ82" s="182">
        <f t="shared" si="58"/>
        <v>-24.41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980</v>
      </c>
      <c r="G83" s="16">
        <f>'[3]26'!G85</f>
        <v>0</v>
      </c>
      <c r="H83" s="17">
        <f t="shared" si="59"/>
        <v>1300</v>
      </c>
      <c r="I83" s="15">
        <f>'[3]26'!J85</f>
        <v>308.05959996000001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308.05959996000001</v>
      </c>
      <c r="P83" s="18">
        <f>frq!C83</f>
        <v>1</v>
      </c>
      <c r="Q83" s="15">
        <f t="shared" si="33"/>
        <v>308.05959996000001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308.05959996000001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26.42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26.42</v>
      </c>
      <c r="AL83" s="8">
        <f t="shared" si="35"/>
        <v>249.63959996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249.63959996</v>
      </c>
      <c r="AT83" s="8">
        <v>32</v>
      </c>
      <c r="AU83" s="8">
        <v>15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26.42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26.42</v>
      </c>
      <c r="BL83" s="8">
        <f t="shared" si="53"/>
        <v>32</v>
      </c>
      <c r="BM83" s="8">
        <f t="shared" si="54"/>
        <v>15</v>
      </c>
      <c r="BN83" s="8">
        <f t="shared" si="55"/>
        <v>32</v>
      </c>
      <c r="BO83" s="8">
        <f t="shared" si="56"/>
        <v>26.42</v>
      </c>
      <c r="BP83" s="182">
        <f t="shared" si="57"/>
        <v>0</v>
      </c>
      <c r="BQ83" s="182">
        <f t="shared" si="58"/>
        <v>-11.420000000000002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980</v>
      </c>
      <c r="G84" s="16">
        <f>'[3]26'!G86</f>
        <v>0</v>
      </c>
      <c r="H84" s="17">
        <f t="shared" si="59"/>
        <v>1300</v>
      </c>
      <c r="I84" s="15">
        <f>'[3]26'!J86</f>
        <v>307.97239983999998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307.97239983999998</v>
      </c>
      <c r="P84" s="18">
        <f>frq!C84</f>
        <v>1</v>
      </c>
      <c r="Q84" s="15">
        <f t="shared" si="33"/>
        <v>307.97239983999998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307.97239983999998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26.42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26.42</v>
      </c>
      <c r="AL84" s="8">
        <f t="shared" si="35"/>
        <v>249.55239983999996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249.55239983999996</v>
      </c>
      <c r="AT84" s="8">
        <v>32</v>
      </c>
      <c r="AU84" s="8">
        <v>15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26.42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26.42</v>
      </c>
      <c r="BL84" s="8">
        <f t="shared" si="53"/>
        <v>32</v>
      </c>
      <c r="BM84" s="8">
        <f t="shared" si="54"/>
        <v>15</v>
      </c>
      <c r="BN84" s="8">
        <f t="shared" si="55"/>
        <v>32</v>
      </c>
      <c r="BO84" s="8">
        <f t="shared" si="56"/>
        <v>26.42</v>
      </c>
      <c r="BP84" s="182">
        <f t="shared" si="57"/>
        <v>0</v>
      </c>
      <c r="BQ84" s="182">
        <f t="shared" si="58"/>
        <v>-11.420000000000002</v>
      </c>
    </row>
    <row r="85" spans="1:69">
      <c r="A85" s="8" t="s">
        <v>127</v>
      </c>
      <c r="B85" s="15">
        <f>'[3]26'!B87</f>
        <v>323.97839996000005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976.02160003999995</v>
      </c>
      <c r="G85" s="16">
        <f>'[3]26'!G87</f>
        <v>0</v>
      </c>
      <c r="H85" s="17">
        <f t="shared" si="59"/>
        <v>1300</v>
      </c>
      <c r="I85" s="15">
        <f>'[3]26'!J87</f>
        <v>323.97839996000005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323.97839996000005</v>
      </c>
      <c r="P85" s="18">
        <f>frq!C85</f>
        <v>1</v>
      </c>
      <c r="Q85" s="15">
        <f t="shared" si="33"/>
        <v>323.97839996000005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323.97839996000005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26.42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26.42</v>
      </c>
      <c r="AL85" s="8">
        <f t="shared" si="35"/>
        <v>265.55839996000003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265.55839996000003</v>
      </c>
      <c r="AT85" s="8">
        <v>32</v>
      </c>
      <c r="AU85" s="8">
        <v>15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26.42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26.42</v>
      </c>
      <c r="BL85" s="8">
        <f t="shared" si="53"/>
        <v>32</v>
      </c>
      <c r="BM85" s="8">
        <f t="shared" si="54"/>
        <v>15</v>
      </c>
      <c r="BN85" s="8">
        <f t="shared" si="55"/>
        <v>32</v>
      </c>
      <c r="BO85" s="8">
        <f t="shared" si="56"/>
        <v>26.42</v>
      </c>
      <c r="BP85" s="182">
        <f t="shared" si="57"/>
        <v>0</v>
      </c>
      <c r="BQ85" s="182">
        <f t="shared" si="58"/>
        <v>-11.420000000000002</v>
      </c>
    </row>
    <row r="86" spans="1:69">
      <c r="A86" s="8" t="s">
        <v>128</v>
      </c>
      <c r="B86" s="15">
        <f>'[3]26'!B88</f>
        <v>331.23319988000003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968.76680011999997</v>
      </c>
      <c r="G86" s="16">
        <f>'[3]26'!G88</f>
        <v>0</v>
      </c>
      <c r="H86" s="17">
        <f t="shared" si="59"/>
        <v>1300</v>
      </c>
      <c r="I86" s="15">
        <f>'[3]26'!J88</f>
        <v>331.23319988000003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331.23319988000003</v>
      </c>
      <c r="P86" s="18">
        <f>frq!C86</f>
        <v>1</v>
      </c>
      <c r="Q86" s="15">
        <f t="shared" si="33"/>
        <v>331.23319988000003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331.23319988000003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26.42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26.42</v>
      </c>
      <c r="AL86" s="8">
        <f t="shared" si="35"/>
        <v>272.81319988000001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272.81319988000001</v>
      </c>
      <c r="AT86" s="8">
        <v>32</v>
      </c>
      <c r="AU86" s="8">
        <v>15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26.42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26.42</v>
      </c>
      <c r="BL86" s="8">
        <f t="shared" si="53"/>
        <v>32</v>
      </c>
      <c r="BM86" s="8">
        <f t="shared" si="54"/>
        <v>15</v>
      </c>
      <c r="BN86" s="8">
        <f t="shared" si="55"/>
        <v>32</v>
      </c>
      <c r="BO86" s="8">
        <f t="shared" si="56"/>
        <v>26.42</v>
      </c>
      <c r="BP86" s="182">
        <f t="shared" si="57"/>
        <v>0</v>
      </c>
      <c r="BQ86" s="182">
        <f t="shared" si="58"/>
        <v>-11.420000000000002</v>
      </c>
    </row>
    <row r="87" spans="1:69">
      <c r="A87" s="8" t="s">
        <v>129</v>
      </c>
      <c r="B87" s="15">
        <f>'[3]26'!B89</f>
        <v>332.01719996000003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967.98280004000003</v>
      </c>
      <c r="G87" s="16">
        <f>'[3]26'!G89</f>
        <v>0</v>
      </c>
      <c r="H87" s="17">
        <f t="shared" si="59"/>
        <v>1300</v>
      </c>
      <c r="I87" s="15">
        <f>'[3]26'!J89</f>
        <v>332.01719996000003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332.01719996000003</v>
      </c>
      <c r="P87" s="18">
        <f>frq!C87</f>
        <v>1</v>
      </c>
      <c r="Q87" s="15">
        <f t="shared" si="33"/>
        <v>332.01719996000003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332.01719996000003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26.42</v>
      </c>
      <c r="AL87" s="8">
        <f t="shared" si="35"/>
        <v>273.59719996000001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273.59719996000001</v>
      </c>
      <c r="AT87" s="8">
        <v>32</v>
      </c>
      <c r="AU87" s="8">
        <v>15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26.42</v>
      </c>
      <c r="BL87" s="8">
        <f t="shared" si="53"/>
        <v>32</v>
      </c>
      <c r="BM87" s="8">
        <f t="shared" si="54"/>
        <v>15</v>
      </c>
      <c r="BN87" s="8">
        <f t="shared" si="55"/>
        <v>32</v>
      </c>
      <c r="BO87" s="8">
        <f t="shared" si="56"/>
        <v>26.42</v>
      </c>
      <c r="BP87" s="182">
        <f t="shared" si="57"/>
        <v>0</v>
      </c>
      <c r="BQ87" s="182">
        <f t="shared" si="58"/>
        <v>-11.420000000000002</v>
      </c>
    </row>
    <row r="88" spans="1:69">
      <c r="A88" s="8" t="s">
        <v>130</v>
      </c>
      <c r="B88" s="15">
        <f>'[3]26'!B90</f>
        <v>349.20119987999999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950.79880012000001</v>
      </c>
      <c r="G88" s="16">
        <f>'[3]26'!G90</f>
        <v>0</v>
      </c>
      <c r="H88" s="17">
        <f t="shared" si="59"/>
        <v>1300</v>
      </c>
      <c r="I88" s="15">
        <f>'[3]26'!J90</f>
        <v>349.20119987999999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349.20119987999999</v>
      </c>
      <c r="P88" s="18">
        <f>frq!C88</f>
        <v>1</v>
      </c>
      <c r="Q88" s="15">
        <f t="shared" si="33"/>
        <v>349.20119987999999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349.20119987999999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290.78119987999997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290.78119987999997</v>
      </c>
      <c r="AT88" s="8">
        <v>32</v>
      </c>
      <c r="AU88" s="8">
        <v>15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26.42</v>
      </c>
      <c r="BL88" s="8">
        <f t="shared" si="53"/>
        <v>32</v>
      </c>
      <c r="BM88" s="8">
        <f t="shared" si="54"/>
        <v>15</v>
      </c>
      <c r="BN88" s="8">
        <f t="shared" si="55"/>
        <v>32</v>
      </c>
      <c r="BO88" s="8">
        <f t="shared" si="56"/>
        <v>26.42</v>
      </c>
      <c r="BP88" s="182">
        <f t="shared" si="57"/>
        <v>0</v>
      </c>
      <c r="BQ88" s="182">
        <f t="shared" si="58"/>
        <v>-11.420000000000002</v>
      </c>
    </row>
    <row r="89" spans="1:69">
      <c r="A89" s="8" t="s">
        <v>131</v>
      </c>
      <c r="B89" s="15">
        <f>'[3]26'!B91</f>
        <v>363.67239991999998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936.32760008000002</v>
      </c>
      <c r="G89" s="16">
        <f>'[3]26'!G91</f>
        <v>0</v>
      </c>
      <c r="H89" s="17">
        <f t="shared" si="59"/>
        <v>1300</v>
      </c>
      <c r="I89" s="15">
        <f>'[3]26'!J91</f>
        <v>363.67239991999998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363.67239991999998</v>
      </c>
      <c r="P89" s="18">
        <f>frq!C89</f>
        <v>1</v>
      </c>
      <c r="Q89" s="15">
        <f t="shared" si="33"/>
        <v>363.67239991999998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363.67239991999998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305.25239991999996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305.25239991999996</v>
      </c>
      <c r="AT89" s="8">
        <v>32</v>
      </c>
      <c r="AU89" s="8">
        <v>26.42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26.42</v>
      </c>
      <c r="BL89" s="8">
        <f t="shared" si="53"/>
        <v>32</v>
      </c>
      <c r="BM89" s="8">
        <f t="shared" si="54"/>
        <v>26.42</v>
      </c>
      <c r="BN89" s="8">
        <f t="shared" si="55"/>
        <v>32</v>
      </c>
      <c r="BO89" s="8">
        <f t="shared" si="56"/>
        <v>26.42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'[3]26'!B92</f>
        <v>338.5616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961.4384</v>
      </c>
      <c r="G90" s="16">
        <f>'[3]26'!G92</f>
        <v>0</v>
      </c>
      <c r="H90" s="17">
        <f t="shared" si="59"/>
        <v>1300</v>
      </c>
      <c r="I90" s="15">
        <f>'[3]26'!J92</f>
        <v>338.5616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338.5616</v>
      </c>
      <c r="P90" s="18">
        <f>frq!C90</f>
        <v>1</v>
      </c>
      <c r="Q90" s="15">
        <f t="shared" si="33"/>
        <v>338.5616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338.5616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280.14159999999998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280.14159999999998</v>
      </c>
      <c r="AT90" s="8">
        <v>32</v>
      </c>
      <c r="AU90" s="8">
        <v>26.42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26.42</v>
      </c>
      <c r="BL90" s="8">
        <f t="shared" si="53"/>
        <v>32</v>
      </c>
      <c r="BM90" s="8">
        <f t="shared" si="54"/>
        <v>26.42</v>
      </c>
      <c r="BN90" s="8">
        <f t="shared" si="55"/>
        <v>32</v>
      </c>
      <c r="BO90" s="8">
        <f t="shared" si="56"/>
        <v>26.42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980</v>
      </c>
      <c r="G91" s="16">
        <f>'[3]26'!G93</f>
        <v>0</v>
      </c>
      <c r="H91" s="17">
        <f t="shared" si="59"/>
        <v>1300</v>
      </c>
      <c r="I91" s="15">
        <f>'[3]26'!J93</f>
        <v>308.22799992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308.22799992</v>
      </c>
      <c r="P91" s="18">
        <f>frq!C91</f>
        <v>1</v>
      </c>
      <c r="Q91" s="15">
        <f t="shared" si="33"/>
        <v>308.22799992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308.22799992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249.80799991999999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249.80799991999999</v>
      </c>
      <c r="AT91" s="8">
        <v>32</v>
      </c>
      <c r="AU91" s="8">
        <v>26.42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26.42</v>
      </c>
      <c r="BL91" s="8">
        <f t="shared" si="53"/>
        <v>32</v>
      </c>
      <c r="BM91" s="8">
        <f t="shared" si="54"/>
        <v>26.42</v>
      </c>
      <c r="BN91" s="8">
        <f t="shared" si="55"/>
        <v>32</v>
      </c>
      <c r="BO91" s="8">
        <f t="shared" si="56"/>
        <v>26.42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980</v>
      </c>
      <c r="G92" s="16">
        <f>'[3]26'!G94</f>
        <v>0</v>
      </c>
      <c r="H92" s="17">
        <f t="shared" si="59"/>
        <v>1300</v>
      </c>
      <c r="I92" s="15">
        <f>'[3]26'!J94</f>
        <v>303.09839996000005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303.09839996000005</v>
      </c>
      <c r="P92" s="18">
        <f>frq!C92</f>
        <v>1</v>
      </c>
      <c r="Q92" s="15">
        <f t="shared" si="33"/>
        <v>303.09839996000005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303.09839996000005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244.67839996000004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244.67839996000004</v>
      </c>
      <c r="AT92" s="8">
        <v>32</v>
      </c>
      <c r="AU92" s="8">
        <v>26.42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26.42</v>
      </c>
      <c r="BL92" s="8">
        <f t="shared" si="53"/>
        <v>32</v>
      </c>
      <c r="BM92" s="8">
        <f t="shared" si="54"/>
        <v>26.42</v>
      </c>
      <c r="BN92" s="8">
        <f t="shared" si="55"/>
        <v>32</v>
      </c>
      <c r="BO92" s="8">
        <f t="shared" si="56"/>
        <v>26.42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980</v>
      </c>
      <c r="G93" s="16">
        <f>'[3]26'!G95</f>
        <v>0</v>
      </c>
      <c r="H93" s="17">
        <f t="shared" si="59"/>
        <v>1300</v>
      </c>
      <c r="I93" s="15">
        <f>'[3]26'!J95</f>
        <v>302.13639996000001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302.13639996000001</v>
      </c>
      <c r="P93" s="18">
        <f>frq!C93</f>
        <v>1</v>
      </c>
      <c r="Q93" s="15">
        <f t="shared" si="33"/>
        <v>302.13639996000001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302.13639996000001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243.71639995999999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243.71639995999999</v>
      </c>
      <c r="AT93" s="8">
        <v>32</v>
      </c>
      <c r="AU93" s="8">
        <v>26.42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26.42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26.42</v>
      </c>
      <c r="BL93" s="8">
        <f t="shared" si="53"/>
        <v>32</v>
      </c>
      <c r="BM93" s="8">
        <f t="shared" si="54"/>
        <v>26.42</v>
      </c>
      <c r="BN93" s="8">
        <f t="shared" si="55"/>
        <v>32</v>
      </c>
      <c r="BO93" s="8">
        <f t="shared" si="56"/>
        <v>26.42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980</v>
      </c>
      <c r="G94" s="16">
        <f>'[3]26'!G96</f>
        <v>0</v>
      </c>
      <c r="H94" s="17">
        <f t="shared" si="59"/>
        <v>1300</v>
      </c>
      <c r="I94" s="15">
        <f>'[3]26'!J96</f>
        <v>302.39639992000002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302.39639992000002</v>
      </c>
      <c r="P94" s="18">
        <f>frq!C94</f>
        <v>1</v>
      </c>
      <c r="Q94" s="15">
        <f t="shared" si="33"/>
        <v>302.39639992000002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302.39639992000002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243.97639992000001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243.97639992000001</v>
      </c>
      <c r="AT94" s="8">
        <v>32</v>
      </c>
      <c r="AU94" s="8">
        <v>26.42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26.42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26.42</v>
      </c>
      <c r="BL94" s="8">
        <f t="shared" si="53"/>
        <v>32</v>
      </c>
      <c r="BM94" s="8">
        <f t="shared" si="54"/>
        <v>26.42</v>
      </c>
      <c r="BN94" s="8">
        <f t="shared" si="55"/>
        <v>32</v>
      </c>
      <c r="BO94" s="8">
        <f t="shared" si="56"/>
        <v>26.42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'[3]26'!B97</f>
        <v>324.96999992000002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975.03000008000004</v>
      </c>
      <c r="G95" s="16">
        <f>'[3]26'!G97</f>
        <v>0</v>
      </c>
      <c r="H95" s="17">
        <f t="shared" si="59"/>
        <v>1300</v>
      </c>
      <c r="I95" s="15">
        <f>'[3]26'!J97</f>
        <v>324.96999992000002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324.96999992000002</v>
      </c>
      <c r="P95" s="18">
        <f>frq!C95</f>
        <v>1</v>
      </c>
      <c r="Q95" s="15">
        <f t="shared" si="33"/>
        <v>324.96999992000002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324.96999992000002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26.42</v>
      </c>
      <c r="AL95" s="8">
        <f t="shared" si="35"/>
        <v>266.54999992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266.54999992</v>
      </c>
      <c r="AT95" s="8">
        <v>32</v>
      </c>
      <c r="AU95" s="8">
        <v>26.42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26.42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26.42</v>
      </c>
      <c r="BL95" s="8">
        <f t="shared" si="53"/>
        <v>32</v>
      </c>
      <c r="BM95" s="8">
        <f t="shared" si="54"/>
        <v>26.42</v>
      </c>
      <c r="BN95" s="8">
        <f t="shared" si="55"/>
        <v>32</v>
      </c>
      <c r="BO95" s="8">
        <f t="shared" si="56"/>
        <v>26.42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'[3]26'!B98</f>
        <v>326.74919992000002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973.25080007999998</v>
      </c>
      <c r="G96" s="16">
        <f>'[3]26'!G98</f>
        <v>0</v>
      </c>
      <c r="H96" s="17">
        <f t="shared" si="59"/>
        <v>1300</v>
      </c>
      <c r="I96" s="15">
        <f>'[3]26'!J98</f>
        <v>326.74919992000002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326.74919992000002</v>
      </c>
      <c r="P96" s="18">
        <f>frq!C96</f>
        <v>1</v>
      </c>
      <c r="Q96" s="15">
        <f t="shared" si="33"/>
        <v>326.74919992000002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326.74919992000002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26.42</v>
      </c>
      <c r="AL96" s="8">
        <f t="shared" si="35"/>
        <v>268.32919992000001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268.32919992000001</v>
      </c>
      <c r="AT96" s="8">
        <v>32</v>
      </c>
      <c r="AU96" s="8">
        <v>26.42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26.42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26.42</v>
      </c>
      <c r="BL96" s="8">
        <f t="shared" si="53"/>
        <v>32</v>
      </c>
      <c r="BM96" s="8">
        <f t="shared" si="54"/>
        <v>26.42</v>
      </c>
      <c r="BN96" s="8">
        <f t="shared" si="55"/>
        <v>32</v>
      </c>
      <c r="BO96" s="8">
        <f t="shared" si="56"/>
        <v>26.42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980</v>
      </c>
      <c r="G97" s="16">
        <f>'[3]26'!G99</f>
        <v>0</v>
      </c>
      <c r="H97" s="17">
        <f t="shared" si="59"/>
        <v>1300</v>
      </c>
      <c r="I97" s="15">
        <f>'[3]26'!J99</f>
        <v>256.61599996000001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256.61599996000001</v>
      </c>
      <c r="P97" s="18">
        <f>frq!C97</f>
        <v>1</v>
      </c>
      <c r="Q97" s="15">
        <f t="shared" si="33"/>
        <v>256.61599996000001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256.61599996000001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26.42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26.42</v>
      </c>
      <c r="AL97" s="8">
        <f t="shared" si="35"/>
        <v>198.19599995999999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198.19599995999999</v>
      </c>
      <c r="AT97" s="8">
        <v>32</v>
      </c>
      <c r="AU97" s="8">
        <v>26.42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26.42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26.42</v>
      </c>
      <c r="BL97" s="8">
        <f t="shared" si="53"/>
        <v>32</v>
      </c>
      <c r="BM97" s="8">
        <f t="shared" si="54"/>
        <v>26.42</v>
      </c>
      <c r="BN97" s="8">
        <f t="shared" si="55"/>
        <v>32</v>
      </c>
      <c r="BO97" s="8">
        <f t="shared" si="56"/>
        <v>26.42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980</v>
      </c>
      <c r="G98" s="16">
        <f>'[3]26'!G100</f>
        <v>0</v>
      </c>
      <c r="H98" s="17">
        <f t="shared" si="59"/>
        <v>1300</v>
      </c>
      <c r="I98" s="15">
        <f>'[3]26'!J100</f>
        <v>245.774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245.774</v>
      </c>
      <c r="P98" s="18">
        <f>frq!C98</f>
        <v>1</v>
      </c>
      <c r="Q98" s="15">
        <f t="shared" si="33"/>
        <v>245.774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245.774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26.42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26.42</v>
      </c>
      <c r="AL98" s="8">
        <f t="shared" si="35"/>
        <v>187.35399999999998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187.35399999999998</v>
      </c>
      <c r="AT98" s="8">
        <v>32</v>
      </c>
      <c r="AU98" s="8">
        <v>26.42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26.42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26.42</v>
      </c>
      <c r="BL98" s="8">
        <f t="shared" si="53"/>
        <v>32</v>
      </c>
      <c r="BM98" s="8">
        <f t="shared" si="54"/>
        <v>26.42</v>
      </c>
      <c r="BN98" s="8">
        <f t="shared" si="55"/>
        <v>32</v>
      </c>
      <c r="BO98" s="8">
        <f t="shared" si="56"/>
        <v>26.42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7.6075957998599995</v>
      </c>
      <c r="C99" s="15">
        <f t="shared" ref="C99:BI99" si="62">SUM(C3:C98)/4000</f>
        <v>0.24</v>
      </c>
      <c r="D99" s="15">
        <f t="shared" si="62"/>
        <v>0</v>
      </c>
      <c r="E99" s="15">
        <f t="shared" si="62"/>
        <v>0</v>
      </c>
      <c r="F99" s="15">
        <f t="shared" si="62"/>
        <v>17.572404200140006</v>
      </c>
      <c r="G99" s="15">
        <f t="shared" si="62"/>
        <v>0</v>
      </c>
      <c r="H99" s="15">
        <f t="shared" si="62"/>
        <v>25.42</v>
      </c>
      <c r="I99" s="15">
        <f t="shared" si="62"/>
        <v>6.612003199370001</v>
      </c>
      <c r="J99" s="15">
        <f t="shared" si="62"/>
        <v>0.24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6.8520031993700012</v>
      </c>
      <c r="P99" s="15">
        <f t="shared" si="62"/>
        <v>2.4E-2</v>
      </c>
      <c r="Q99" s="15">
        <f t="shared" si="62"/>
        <v>6.612003199370001</v>
      </c>
      <c r="R99" s="15">
        <f t="shared" si="62"/>
        <v>0.24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6.8520031993700012</v>
      </c>
      <c r="X99" s="15">
        <f t="shared" si="62"/>
        <v>0.62884250000000008</v>
      </c>
      <c r="Y99" s="15">
        <f t="shared" si="62"/>
        <v>2.4E-2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0.6528425000000001</v>
      </c>
      <c r="AE99" s="15">
        <f t="shared" si="62"/>
        <v>0.53872750000000047</v>
      </c>
      <c r="AF99" s="15">
        <f t="shared" si="62"/>
        <v>2.4E-2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0.56272750000000038</v>
      </c>
      <c r="AL99" s="15">
        <f t="shared" si="62"/>
        <v>5.4444331993700041</v>
      </c>
      <c r="AM99" s="15">
        <f t="shared" si="62"/>
        <v>0.192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5.6364331993700043</v>
      </c>
      <c r="AS99" s="15">
        <f t="shared" si="62"/>
        <v>0</v>
      </c>
      <c r="AT99" s="15">
        <f t="shared" si="62"/>
        <v>0.65952500000000014</v>
      </c>
      <c r="AU99" s="15">
        <f t="shared" si="62"/>
        <v>0.54007500000000019</v>
      </c>
      <c r="AV99" s="15">
        <f t="shared" si="62"/>
        <v>0</v>
      </c>
      <c r="AW99" s="15">
        <f t="shared" si="62"/>
        <v>0.62884250000000008</v>
      </c>
      <c r="AX99" s="15">
        <f t="shared" si="62"/>
        <v>2.4E-2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0.6528425000000001</v>
      </c>
      <c r="BD99" s="15">
        <f t="shared" si="62"/>
        <v>0.53872750000000047</v>
      </c>
      <c r="BE99" s="15">
        <f t="shared" si="62"/>
        <v>2.4E-2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0.56272750000000038</v>
      </c>
      <c r="BK99" s="15"/>
      <c r="BL99" s="15">
        <f t="shared" si="63"/>
        <v>0.65952500000000014</v>
      </c>
      <c r="BM99" s="15">
        <f t="shared" si="63"/>
        <v>0.54007500000000019</v>
      </c>
      <c r="BN99" s="15">
        <f t="shared" si="63"/>
        <v>0.6528425000000001</v>
      </c>
      <c r="BO99" s="15">
        <f t="shared" si="63"/>
        <v>0.56272750000000038</v>
      </c>
      <c r="BP99" s="15">
        <f t="shared" si="63"/>
        <v>6.6824999999999957E-3</v>
      </c>
      <c r="BQ99" s="15">
        <f t="shared" si="63"/>
        <v>-2.2652500000000006E-2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44891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44891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15.072457512813596</v>
      </c>
      <c r="Q34">
        <v>8.2563798219584577</v>
      </c>
      <c r="R34">
        <v>0</v>
      </c>
      <c r="S34">
        <v>2.0995953601294848</v>
      </c>
      <c r="T34">
        <v>12.171567305098463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3.96</v>
      </c>
      <c r="J36">
        <f>BYPL_EOD!AC36+BYPL_EOD!AD36</f>
        <v>22.17</v>
      </c>
      <c r="K36">
        <f>MES_EOD!AC36+MES_EOD!AD36</f>
        <v>0</v>
      </c>
      <c r="L36">
        <f>NDMC_EOD!AC36+NDMC_EOD!AD36</f>
        <v>1.64</v>
      </c>
      <c r="M36">
        <f>TPDDL_EOD!AC36+TPDDL_EOD!AD36</f>
        <v>9.5</v>
      </c>
      <c r="N36">
        <f t="shared" si="0"/>
        <v>37.270000000000003</v>
      </c>
      <c r="O36" s="154">
        <f t="shared" si="1"/>
        <v>0.32999999999999829</v>
      </c>
      <c r="P36">
        <v>4.1194924986929946</v>
      </c>
      <c r="Q36">
        <v>22.17</v>
      </c>
      <c r="R36">
        <v>0</v>
      </c>
      <c r="S36">
        <v>1.6646053977221078</v>
      </c>
      <c r="T36">
        <v>9.6459021035848949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3.96</v>
      </c>
      <c r="J37">
        <f>BYPL_EOD!AC37+BYPL_EOD!AD37</f>
        <v>22.17</v>
      </c>
      <c r="K37">
        <f>MES_EOD!AC37+MES_EOD!AD37</f>
        <v>0</v>
      </c>
      <c r="L37">
        <f>NDMC_EOD!AC37+NDMC_EOD!AD37</f>
        <v>1.64</v>
      </c>
      <c r="M37">
        <f>TPDDL_EOD!AC37+TPDDL_EOD!AD37</f>
        <v>9.5</v>
      </c>
      <c r="N37">
        <f t="shared" si="0"/>
        <v>37.270000000000003</v>
      </c>
      <c r="O37" s="154">
        <f t="shared" si="1"/>
        <v>0.32999999999999829</v>
      </c>
      <c r="P37">
        <v>4.1194924986929946</v>
      </c>
      <c r="Q37">
        <v>22.17</v>
      </c>
      <c r="R37">
        <v>0</v>
      </c>
      <c r="S37">
        <v>1.6646053977221078</v>
      </c>
      <c r="T37">
        <v>9.6459021035848949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3.96</v>
      </c>
      <c r="J38">
        <f>BYPL_EOD!AC38+BYPL_EOD!AD38</f>
        <v>22.17</v>
      </c>
      <c r="K38">
        <f>MES_EOD!AC38+MES_EOD!AD38</f>
        <v>0</v>
      </c>
      <c r="L38">
        <f>NDMC_EOD!AC38+NDMC_EOD!AD38</f>
        <v>1.64</v>
      </c>
      <c r="M38">
        <f>TPDDL_EOD!AC38+TPDDL_EOD!AD38</f>
        <v>9.5</v>
      </c>
      <c r="N38">
        <f t="shared" si="0"/>
        <v>37.270000000000003</v>
      </c>
      <c r="O38" s="154">
        <f t="shared" si="1"/>
        <v>0.32999999999999829</v>
      </c>
      <c r="P38">
        <v>4.1194924986929946</v>
      </c>
      <c r="Q38">
        <v>22.17</v>
      </c>
      <c r="R38">
        <v>0</v>
      </c>
      <c r="S38">
        <v>1.6646053977221078</v>
      </c>
      <c r="T38">
        <v>9.6459021035848949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84</v>
      </c>
      <c r="G39">
        <f t="shared" si="5"/>
        <v>37.6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37.07</v>
      </c>
      <c r="O39" s="154">
        <f t="shared" si="1"/>
        <v>0.53000000000000114</v>
      </c>
      <c r="P39">
        <v>15.072457512813596</v>
      </c>
      <c r="Q39">
        <v>8.2563798219584577</v>
      </c>
      <c r="R39">
        <v>0</v>
      </c>
      <c r="S39">
        <v>2.0995953601294848</v>
      </c>
      <c r="T39">
        <v>12.171567305098463</v>
      </c>
      <c r="U39" s="156">
        <f t="shared" si="2"/>
        <v>37.6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84</v>
      </c>
      <c r="G40">
        <f t="shared" si="5"/>
        <v>37.6</v>
      </c>
      <c r="H40" s="154"/>
      <c r="I40">
        <f>BRPL_EOD!AC40+BRPL_EOD!AD40</f>
        <v>14.86</v>
      </c>
      <c r="J40">
        <f>BYPL_EOD!AC40+BYPL_EOD!AD40</f>
        <v>8.14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37.07</v>
      </c>
      <c r="O40" s="154">
        <f t="shared" si="1"/>
        <v>0.53000000000000114</v>
      </c>
      <c r="P40">
        <v>15.072457512813596</v>
      </c>
      <c r="Q40">
        <v>8.2563798219584577</v>
      </c>
      <c r="R40">
        <v>0</v>
      </c>
      <c r="S40">
        <v>2.0995953601294848</v>
      </c>
      <c r="T40">
        <v>12.171567305098463</v>
      </c>
      <c r="U40" s="156">
        <f t="shared" si="2"/>
        <v>37.6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84</v>
      </c>
      <c r="G41">
        <f t="shared" si="5"/>
        <v>37.6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37.07</v>
      </c>
      <c r="O41" s="154">
        <f t="shared" si="1"/>
        <v>0.53000000000000114</v>
      </c>
      <c r="P41">
        <v>15.072457512813596</v>
      </c>
      <c r="Q41">
        <v>8.2563798219584577</v>
      </c>
      <c r="R41">
        <v>0</v>
      </c>
      <c r="S41">
        <v>2.0995953601294848</v>
      </c>
      <c r="T41">
        <v>12.171567305098463</v>
      </c>
      <c r="U41" s="156">
        <f t="shared" si="2"/>
        <v>37.6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0.53000000000000114</v>
      </c>
      <c r="P42">
        <v>14.205711117271971</v>
      </c>
      <c r="Q42">
        <v>8.1175492098696989</v>
      </c>
      <c r="R42">
        <v>0</v>
      </c>
      <c r="S42">
        <v>2.1004158580537844</v>
      </c>
      <c r="T42">
        <v>12.176323814804547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0.53000000000000114</v>
      </c>
      <c r="P43">
        <v>14.205711117271971</v>
      </c>
      <c r="Q43">
        <v>8.1175492098696989</v>
      </c>
      <c r="R43">
        <v>0</v>
      </c>
      <c r="S43">
        <v>2.1004158580537844</v>
      </c>
      <c r="T43">
        <v>12.176323814804547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3.49</v>
      </c>
      <c r="J44">
        <f>BYPL_EOD!AC44+BYPL_EOD!AD44</f>
        <v>23.04</v>
      </c>
      <c r="K44">
        <f>MES_EOD!AC44+MES_EOD!AD44</f>
        <v>0</v>
      </c>
      <c r="L44">
        <f>NDMC_EOD!AC44+NDMC_EOD!AD44</f>
        <v>1.45</v>
      </c>
      <c r="M44">
        <f>TPDDL_EOD!AC44+TPDDL_EOD!AD44</f>
        <v>8.3800000000000008</v>
      </c>
      <c r="N44">
        <f t="shared" si="0"/>
        <v>36.36</v>
      </c>
      <c r="O44" s="154">
        <f t="shared" si="1"/>
        <v>0.24000000000000199</v>
      </c>
      <c r="P44">
        <v>3.6074040858019192</v>
      </c>
      <c r="Q44">
        <v>23.04</v>
      </c>
      <c r="R44">
        <v>0</v>
      </c>
      <c r="S44">
        <v>1.4676878586454634</v>
      </c>
      <c r="T44">
        <v>8.4849080555526193</v>
      </c>
      <c r="U44" s="156">
        <f t="shared" si="2"/>
        <v>36.599999999999994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3.49</v>
      </c>
      <c r="J45">
        <f>BYPL_EOD!AC45+BYPL_EOD!AD45</f>
        <v>23.04</v>
      </c>
      <c r="K45">
        <f>MES_EOD!AC45+MES_EOD!AD45</f>
        <v>0</v>
      </c>
      <c r="L45">
        <f>NDMC_EOD!AC45+NDMC_EOD!AD45</f>
        <v>1.45</v>
      </c>
      <c r="M45">
        <f>TPDDL_EOD!AC45+TPDDL_EOD!AD45</f>
        <v>8.3800000000000008</v>
      </c>
      <c r="N45">
        <f t="shared" si="0"/>
        <v>36.36</v>
      </c>
      <c r="O45" s="154">
        <f t="shared" si="1"/>
        <v>0.24000000000000199</v>
      </c>
      <c r="P45">
        <v>3.6074040858019192</v>
      </c>
      <c r="Q45">
        <v>23.04</v>
      </c>
      <c r="R45">
        <v>0</v>
      </c>
      <c r="S45">
        <v>1.4676878586454634</v>
      </c>
      <c r="T45">
        <v>8.4849080555526193</v>
      </c>
      <c r="U45" s="156">
        <f t="shared" si="2"/>
        <v>36.599999999999994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3.49</v>
      </c>
      <c r="J46">
        <f>BYPL_EOD!AC46+BYPL_EOD!AD46</f>
        <v>23.04</v>
      </c>
      <c r="K46">
        <f>MES_EOD!AC46+MES_EOD!AD46</f>
        <v>0</v>
      </c>
      <c r="L46">
        <f>NDMC_EOD!AC46+NDMC_EOD!AD46</f>
        <v>1.45</v>
      </c>
      <c r="M46">
        <f>TPDDL_EOD!AC46+TPDDL_EOD!AD46</f>
        <v>8.3800000000000008</v>
      </c>
      <c r="N46">
        <f t="shared" si="0"/>
        <v>36.36</v>
      </c>
      <c r="O46" s="154">
        <f t="shared" si="1"/>
        <v>0.24000000000000199</v>
      </c>
      <c r="P46">
        <v>3.6074040858019192</v>
      </c>
      <c r="Q46">
        <v>23.04</v>
      </c>
      <c r="R46">
        <v>0</v>
      </c>
      <c r="S46">
        <v>1.4676878586454634</v>
      </c>
      <c r="T46">
        <v>8.4849080555526193</v>
      </c>
      <c r="U46" s="156">
        <f t="shared" si="2"/>
        <v>36.599999999999994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0.53000000000000114</v>
      </c>
      <c r="P47">
        <v>14.205711117271971</v>
      </c>
      <c r="Q47">
        <v>8.1175492098696989</v>
      </c>
      <c r="R47">
        <v>0</v>
      </c>
      <c r="S47">
        <v>2.1004158580537844</v>
      </c>
      <c r="T47">
        <v>12.176323814804547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0.53000000000000114</v>
      </c>
      <c r="P48">
        <v>14.205711117271971</v>
      </c>
      <c r="Q48">
        <v>8.1175492098696989</v>
      </c>
      <c r="R48">
        <v>0</v>
      </c>
      <c r="S48">
        <v>2.1004158580537844</v>
      </c>
      <c r="T48">
        <v>12.176323814804547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0.53000000000000114</v>
      </c>
      <c r="P49">
        <v>14.205711117271971</v>
      </c>
      <c r="Q49">
        <v>8.1175492098696989</v>
      </c>
      <c r="R49">
        <v>0</v>
      </c>
      <c r="S49">
        <v>2.1004158580537844</v>
      </c>
      <c r="T49">
        <v>12.176323814804547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0.53000000000000114</v>
      </c>
      <c r="P50">
        <v>14.205711117271971</v>
      </c>
      <c r="Q50">
        <v>8.1175492098696989</v>
      </c>
      <c r="R50">
        <v>0</v>
      </c>
      <c r="S50">
        <v>2.1004158580537844</v>
      </c>
      <c r="T50">
        <v>12.176323814804547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0.53000000000000114</v>
      </c>
      <c r="P51">
        <v>14.205711117271971</v>
      </c>
      <c r="Q51">
        <v>8.1175492098696989</v>
      </c>
      <c r="R51">
        <v>0</v>
      </c>
      <c r="S51">
        <v>2.1004158580537844</v>
      </c>
      <c r="T51">
        <v>12.176323814804547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0.53000000000000114</v>
      </c>
      <c r="P52">
        <v>14.205711117271971</v>
      </c>
      <c r="Q52">
        <v>8.1175492098696989</v>
      </c>
      <c r="R52">
        <v>0</v>
      </c>
      <c r="S52">
        <v>2.1004158580537844</v>
      </c>
      <c r="T52">
        <v>12.176323814804547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0.53000000000000114</v>
      </c>
      <c r="P53">
        <v>14.205711117271971</v>
      </c>
      <c r="Q53">
        <v>8.1175492098696989</v>
      </c>
      <c r="R53">
        <v>0</v>
      </c>
      <c r="S53">
        <v>2.1004158580537844</v>
      </c>
      <c r="T53">
        <v>12.176323814804547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0.53000000000000114</v>
      </c>
      <c r="P54">
        <v>14.205711117271971</v>
      </c>
      <c r="Q54">
        <v>8.1175492098696989</v>
      </c>
      <c r="R54">
        <v>0</v>
      </c>
      <c r="S54">
        <v>2.1004158580537844</v>
      </c>
      <c r="T54">
        <v>12.176323814804547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36.6</v>
      </c>
      <c r="E55">
        <f>GT!N55</f>
        <v>0</v>
      </c>
      <c r="F55">
        <f t="shared" si="4"/>
        <v>84</v>
      </c>
      <c r="G55">
        <f t="shared" si="5"/>
        <v>36.6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0.53000000000000114</v>
      </c>
      <c r="P55">
        <v>14.205711117271971</v>
      </c>
      <c r="Q55">
        <v>8.1175492098696989</v>
      </c>
      <c r="R55">
        <v>0</v>
      </c>
      <c r="S55">
        <v>2.1004158580537844</v>
      </c>
      <c r="T55">
        <v>12.176323814804547</v>
      </c>
      <c r="U55" s="156">
        <f t="shared" si="2"/>
        <v>36.6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36.6</v>
      </c>
      <c r="E56">
        <f>GT!N56</f>
        <v>0</v>
      </c>
      <c r="F56">
        <f t="shared" si="4"/>
        <v>84</v>
      </c>
      <c r="G56">
        <f t="shared" si="5"/>
        <v>36.6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0.53000000000000114</v>
      </c>
      <c r="P56">
        <v>14.205711117271971</v>
      </c>
      <c r="Q56">
        <v>8.1175492098696989</v>
      </c>
      <c r="R56">
        <v>0</v>
      </c>
      <c r="S56">
        <v>2.1004158580537844</v>
      </c>
      <c r="T56">
        <v>12.176323814804547</v>
      </c>
      <c r="U56" s="156">
        <f t="shared" si="2"/>
        <v>36.6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36.6</v>
      </c>
      <c r="E57">
        <f>GT!N57</f>
        <v>0</v>
      </c>
      <c r="F57">
        <f t="shared" si="4"/>
        <v>84</v>
      </c>
      <c r="G57">
        <f t="shared" si="5"/>
        <v>36.6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0.53000000000000114</v>
      </c>
      <c r="P57">
        <v>14.205711117271971</v>
      </c>
      <c r="Q57">
        <v>8.1175492098696989</v>
      </c>
      <c r="R57">
        <v>0</v>
      </c>
      <c r="S57">
        <v>2.1004158580537844</v>
      </c>
      <c r="T57">
        <v>12.176323814804547</v>
      </c>
      <c r="U57" s="156">
        <f t="shared" si="2"/>
        <v>36.6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0.53000000000000114</v>
      </c>
      <c r="P58">
        <v>14.205711117271971</v>
      </c>
      <c r="Q58">
        <v>8.1175492098696989</v>
      </c>
      <c r="R58">
        <v>0</v>
      </c>
      <c r="S58">
        <v>2.1004158580537844</v>
      </c>
      <c r="T58">
        <v>12.176323814804547</v>
      </c>
      <c r="U58" s="156">
        <f t="shared" si="2"/>
        <v>36.6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0.53000000000000114</v>
      </c>
      <c r="P59">
        <v>14.205711117271971</v>
      </c>
      <c r="Q59">
        <v>8.1175492098696989</v>
      </c>
      <c r="R59">
        <v>0</v>
      </c>
      <c r="S59">
        <v>2.1004158580537844</v>
      </c>
      <c r="T59">
        <v>12.176323814804547</v>
      </c>
      <c r="U59" s="156">
        <f t="shared" si="2"/>
        <v>36.6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0.53000000000000114</v>
      </c>
      <c r="P60">
        <v>14.205711117271971</v>
      </c>
      <c r="Q60">
        <v>8.1175492098696989</v>
      </c>
      <c r="R60">
        <v>0</v>
      </c>
      <c r="S60">
        <v>2.1004158580537844</v>
      </c>
      <c r="T60">
        <v>12.176323814804547</v>
      </c>
      <c r="U60" s="156">
        <f t="shared" si="2"/>
        <v>36.6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54"/>
      <c r="I61">
        <f>BRPL_EOD!AC61+BRPL_EOD!AD61</f>
        <v>14.86</v>
      </c>
      <c r="J61">
        <f>BYPL_EOD!AC61+BYPL_EOD!AD61</f>
        <v>8.14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37.07</v>
      </c>
      <c r="O61" s="154">
        <f t="shared" si="1"/>
        <v>0.53000000000000114</v>
      </c>
      <c r="P61">
        <v>15.072457512813596</v>
      </c>
      <c r="Q61">
        <v>8.2563798219584577</v>
      </c>
      <c r="R61">
        <v>0</v>
      </c>
      <c r="S61">
        <v>2.0995953601294848</v>
      </c>
      <c r="T61">
        <v>12.171567305098463</v>
      </c>
      <c r="U61" s="156">
        <f t="shared" si="2"/>
        <v>37.6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54"/>
      <c r="I62">
        <f>BRPL_EOD!AC62+BRPL_EOD!AD62</f>
        <v>14.86</v>
      </c>
      <c r="J62">
        <f>BYPL_EOD!AC62+BYPL_EOD!AD62</f>
        <v>8.14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37.07</v>
      </c>
      <c r="O62" s="154">
        <f t="shared" si="1"/>
        <v>0.53000000000000114</v>
      </c>
      <c r="P62">
        <v>15.072457512813596</v>
      </c>
      <c r="Q62">
        <v>8.2563798219584577</v>
      </c>
      <c r="R62">
        <v>0</v>
      </c>
      <c r="S62">
        <v>2.0995953601294848</v>
      </c>
      <c r="T62">
        <v>12.171567305098463</v>
      </c>
      <c r="U62" s="156">
        <f t="shared" si="2"/>
        <v>37.6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54"/>
      <c r="I63">
        <f>BRPL_EOD!AC63+BRPL_EOD!AD63</f>
        <v>14.86</v>
      </c>
      <c r="J63">
        <f>BYPL_EOD!AC63+BYPL_EOD!AD63</f>
        <v>8.14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37.07</v>
      </c>
      <c r="O63" s="154">
        <f t="shared" si="1"/>
        <v>0.53000000000000114</v>
      </c>
      <c r="P63">
        <v>15.072457512813596</v>
      </c>
      <c r="Q63">
        <v>8.2563798219584577</v>
      </c>
      <c r="R63">
        <v>0</v>
      </c>
      <c r="S63">
        <v>2.0995953601294848</v>
      </c>
      <c r="T63">
        <v>12.171567305098463</v>
      </c>
      <c r="U63" s="156">
        <f t="shared" si="2"/>
        <v>37.6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54"/>
      <c r="I64">
        <f>BRPL_EOD!AC64+BRPL_EOD!AD64</f>
        <v>14.86</v>
      </c>
      <c r="J64">
        <f>BYPL_EOD!AC64+BYPL_EOD!AD64</f>
        <v>8.14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37.07</v>
      </c>
      <c r="O64" s="154">
        <f t="shared" si="1"/>
        <v>0.53000000000000114</v>
      </c>
      <c r="P64">
        <v>15.072457512813596</v>
      </c>
      <c r="Q64">
        <v>8.2563798219584577</v>
      </c>
      <c r="R64">
        <v>0</v>
      </c>
      <c r="S64">
        <v>2.0995953601294848</v>
      </c>
      <c r="T64">
        <v>12.171567305098463</v>
      </c>
      <c r="U64" s="156">
        <f t="shared" si="2"/>
        <v>37.6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54"/>
      <c r="I65">
        <f>BRPL_EOD!AC65+BRPL_EOD!AD65</f>
        <v>14.86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37.07</v>
      </c>
      <c r="O65" s="154">
        <f t="shared" si="1"/>
        <v>0.53000000000000114</v>
      </c>
      <c r="P65">
        <v>15.072457512813596</v>
      </c>
      <c r="Q65">
        <v>8.2563798219584577</v>
      </c>
      <c r="R65">
        <v>0</v>
      </c>
      <c r="S65">
        <v>2.0995953601294848</v>
      </c>
      <c r="T65">
        <v>12.171567305098463</v>
      </c>
      <c r="U65" s="156">
        <f t="shared" si="2"/>
        <v>37.6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54"/>
      <c r="I66">
        <f>BRPL_EOD!AC66+BRPL_EOD!AD66</f>
        <v>14.86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37.07</v>
      </c>
      <c r="O66" s="154">
        <f t="shared" si="1"/>
        <v>0.53000000000000114</v>
      </c>
      <c r="P66">
        <v>15.072457512813596</v>
      </c>
      <c r="Q66">
        <v>8.2563798219584577</v>
      </c>
      <c r="R66">
        <v>0</v>
      </c>
      <c r="S66">
        <v>2.0995953601294848</v>
      </c>
      <c r="T66">
        <v>12.171567305098463</v>
      </c>
      <c r="U66" s="156">
        <f t="shared" si="2"/>
        <v>37.6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0.53000000000000114</v>
      </c>
      <c r="P67">
        <v>15.072457512813596</v>
      </c>
      <c r="Q67">
        <v>8.2563798219584577</v>
      </c>
      <c r="R67">
        <v>0</v>
      </c>
      <c r="S67">
        <v>2.0995953601294848</v>
      </c>
      <c r="T67">
        <v>12.171567305098463</v>
      </c>
      <c r="U67" s="156">
        <f t="shared" ref="U67:U98" si="8">SUM(P67:T67)</f>
        <v>37.6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0.53000000000000114</v>
      </c>
      <c r="P68">
        <v>15.072457512813596</v>
      </c>
      <c r="Q68">
        <v>8.2563798219584577</v>
      </c>
      <c r="R68">
        <v>0</v>
      </c>
      <c r="S68">
        <v>2.0995953601294848</v>
      </c>
      <c r="T68">
        <v>12.171567305098463</v>
      </c>
      <c r="U68" s="156">
        <f t="shared" si="8"/>
        <v>37.6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0.53000000000000114</v>
      </c>
      <c r="P69">
        <v>15.072457512813596</v>
      </c>
      <c r="Q69">
        <v>8.2563798219584577</v>
      </c>
      <c r="R69">
        <v>0</v>
      </c>
      <c r="S69">
        <v>2.0995953601294848</v>
      </c>
      <c r="T69">
        <v>12.171567305098463</v>
      </c>
      <c r="U69" s="156">
        <f t="shared" si="8"/>
        <v>37.6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0.53000000000000114</v>
      </c>
      <c r="P70">
        <v>15.072457512813596</v>
      </c>
      <c r="Q70">
        <v>8.2563798219584577</v>
      </c>
      <c r="R70">
        <v>0</v>
      </c>
      <c r="S70">
        <v>2.0995953601294848</v>
      </c>
      <c r="T70">
        <v>12.171567305098463</v>
      </c>
      <c r="U70" s="156">
        <f t="shared" si="8"/>
        <v>37.6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0.53000000000000114</v>
      </c>
      <c r="P71">
        <v>15.072457512813596</v>
      </c>
      <c r="Q71">
        <v>8.2563798219584577</v>
      </c>
      <c r="R71">
        <v>0</v>
      </c>
      <c r="S71">
        <v>2.0995953601294848</v>
      </c>
      <c r="T71">
        <v>12.171567305098463</v>
      </c>
      <c r="U71" s="156">
        <f t="shared" si="8"/>
        <v>37.6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0.53000000000000114</v>
      </c>
      <c r="P72">
        <v>15.072457512813596</v>
      </c>
      <c r="Q72">
        <v>8.2563798219584577</v>
      </c>
      <c r="R72">
        <v>0</v>
      </c>
      <c r="S72">
        <v>2.0995953601294848</v>
      </c>
      <c r="T72">
        <v>12.171567305098463</v>
      </c>
      <c r="U72" s="156">
        <f t="shared" si="8"/>
        <v>37.6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0.53000000000000114</v>
      </c>
      <c r="P73">
        <v>15.072457512813596</v>
      </c>
      <c r="Q73">
        <v>8.2563798219584577</v>
      </c>
      <c r="R73">
        <v>0</v>
      </c>
      <c r="S73">
        <v>2.0995953601294848</v>
      </c>
      <c r="T73">
        <v>12.171567305098463</v>
      </c>
      <c r="U73" s="156">
        <f t="shared" si="8"/>
        <v>37.6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0.53000000000000114</v>
      </c>
      <c r="P74">
        <v>15.072457512813596</v>
      </c>
      <c r="Q74">
        <v>8.2563798219584577</v>
      </c>
      <c r="R74">
        <v>0</v>
      </c>
      <c r="S74">
        <v>2.0995953601294848</v>
      </c>
      <c r="T74">
        <v>12.171567305098463</v>
      </c>
      <c r="U74" s="156">
        <f t="shared" si="8"/>
        <v>37.6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3.88</v>
      </c>
      <c r="J79">
        <f>BYPL_EOD!AC79+BYPL_EOD!AD79</f>
        <v>22.49</v>
      </c>
      <c r="K79">
        <f>MES_EOD!AC79+MES_EOD!AD79</f>
        <v>0</v>
      </c>
      <c r="L79">
        <f>NDMC_EOD!AC79+NDMC_EOD!AD79</f>
        <v>1.61</v>
      </c>
      <c r="M79">
        <f>TPDDL_EOD!AC79+TPDDL_EOD!AD79</f>
        <v>9.31</v>
      </c>
      <c r="N79">
        <f t="shared" si="6"/>
        <v>37.29</v>
      </c>
      <c r="O79" s="154">
        <f t="shared" si="7"/>
        <v>0.31000000000000227</v>
      </c>
      <c r="P79">
        <v>4.0303320897027728</v>
      </c>
      <c r="Q79">
        <v>22.49</v>
      </c>
      <c r="R79">
        <v>0</v>
      </c>
      <c r="S79">
        <v>1.6330468892228593</v>
      </c>
      <c r="T79">
        <v>9.4466210210743693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3.96</v>
      </c>
      <c r="J93">
        <f>BYPL_EOD!AC93+BYPL_EOD!AD93</f>
        <v>22.17</v>
      </c>
      <c r="K93">
        <f>MES_EOD!AC93+MES_EOD!AD93</f>
        <v>0</v>
      </c>
      <c r="L93">
        <f>NDMC_EOD!AC93+NDMC_EOD!AD93</f>
        <v>1.64</v>
      </c>
      <c r="M93">
        <f>TPDDL_EOD!AC93+TPDDL_EOD!AD93</f>
        <v>9.5</v>
      </c>
      <c r="N93">
        <f t="shared" si="6"/>
        <v>37.270000000000003</v>
      </c>
      <c r="O93" s="154">
        <f t="shared" si="7"/>
        <v>0.32999999999999829</v>
      </c>
      <c r="P93">
        <v>4.1194924986929946</v>
      </c>
      <c r="Q93">
        <v>22.17</v>
      </c>
      <c r="R93">
        <v>0</v>
      </c>
      <c r="S93">
        <v>1.6646053977221078</v>
      </c>
      <c r="T93">
        <v>9.6459021035848949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0.89664999999999861</v>
      </c>
      <c r="E99" s="156">
        <f t="shared" si="12"/>
        <v>0</v>
      </c>
      <c r="F99" s="156">
        <f t="shared" si="12"/>
        <v>2.016</v>
      </c>
      <c r="G99" s="156">
        <f t="shared" si="12"/>
        <v>0.89664999999999861</v>
      </c>
      <c r="H99" s="156"/>
      <c r="I99" s="156">
        <f t="shared" si="12"/>
        <v>0.33016749999999967</v>
      </c>
      <c r="J99" s="156">
        <f t="shared" si="12"/>
        <v>0.22345249999999983</v>
      </c>
      <c r="K99" s="156">
        <f t="shared" si="12"/>
        <v>0</v>
      </c>
      <c r="L99" s="156">
        <f t="shared" si="12"/>
        <v>4.8669999999999908E-2</v>
      </c>
      <c r="M99" s="156">
        <f t="shared" si="12"/>
        <v>0.28211249999999993</v>
      </c>
      <c r="N99" s="156">
        <f t="shared" si="12"/>
        <v>0.88440250000000131</v>
      </c>
      <c r="O99" s="156">
        <f t="shared" si="12"/>
        <v>1.2247500000000026E-2</v>
      </c>
      <c r="P99" s="156">
        <f t="shared" si="12"/>
        <v>0.33509296188966103</v>
      </c>
      <c r="Q99" s="156">
        <f t="shared" si="12"/>
        <v>0.2260187030226426</v>
      </c>
      <c r="R99" s="156">
        <f t="shared" si="12"/>
        <v>0</v>
      </c>
      <c r="S99" s="156">
        <f t="shared" si="12"/>
        <v>4.9368833426482066E-2</v>
      </c>
      <c r="T99" s="156">
        <f t="shared" si="12"/>
        <v>0.28616950166121474</v>
      </c>
      <c r="U99" s="156">
        <f t="shared" si="12"/>
        <v>0.89664999999999861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44891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5" activePane="bottomRight" state="frozen"/>
      <selection activeCell="Q1" sqref="Q1:Q99"/>
      <selection pane="topRight" activeCell="Q1" sqref="Q1:Q99"/>
      <selection pane="bottomLeft" activeCell="Q1" sqref="Q1:Q99"/>
      <selection pane="bottomRight" activeCell="P79" sqref="P79:T9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218.86</v>
      </c>
      <c r="E29">
        <f>BAWANA!AM29</f>
        <v>0</v>
      </c>
      <c r="F29">
        <f t="shared" si="4"/>
        <v>256</v>
      </c>
      <c r="G29">
        <f t="shared" si="5"/>
        <v>218.86</v>
      </c>
      <c r="H29" s="154"/>
      <c r="I29">
        <f>BRPL_EOD!AK29+BRPL_EOD!AL29</f>
        <v>79.59</v>
      </c>
      <c r="J29">
        <f>BYPL_EOD!AK29+BYPL_EOD!AL29</f>
        <v>46.02</v>
      </c>
      <c r="K29">
        <f>MES_EOD!AK29+MES_EOD!AL29</f>
        <v>5</v>
      </c>
      <c r="L29">
        <f>NDMC_EOD!AK29+NDMC_EOD!AL29</f>
        <v>18.66</v>
      </c>
      <c r="M29">
        <f>TPDDL_EOD!AK29+TPDDL_EOD!AL29</f>
        <v>69.599999999999994</v>
      </c>
      <c r="N29">
        <f t="shared" si="0"/>
        <v>218.87</v>
      </c>
      <c r="O29" s="154">
        <f t="shared" si="1"/>
        <v>-9.9999999999909051E-3</v>
      </c>
      <c r="P29">
        <v>79.586363594827986</v>
      </c>
      <c r="Q29">
        <v>46.01789738200759</v>
      </c>
      <c r="R29">
        <v>4.9997715538904375</v>
      </c>
      <c r="S29">
        <v>18.659147439119113</v>
      </c>
      <c r="T29">
        <v>69.596820030154888</v>
      </c>
      <c r="U29" s="156">
        <f t="shared" si="2"/>
        <v>218.86</v>
      </c>
      <c r="V29" s="154">
        <f t="shared" si="3"/>
        <v>0</v>
      </c>
      <c r="Y29">
        <f>BAWANA!AW29+BAWANA!AX29</f>
        <v>25.57</v>
      </c>
      <c r="Z29">
        <f>BAWANA!BD29+BAWANA!BE29</f>
        <v>25.57</v>
      </c>
      <c r="AA29">
        <f>BAWANA!X29+BAWANA!Y29</f>
        <v>25.57</v>
      </c>
      <c r="AB29">
        <f>BAWANA!AE29+BAWANA!AF29</f>
        <v>25.57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237.22000000000003</v>
      </c>
      <c r="E30">
        <f>BAWANA!AM30</f>
        <v>0</v>
      </c>
      <c r="F30">
        <f t="shared" si="4"/>
        <v>256</v>
      </c>
      <c r="G30">
        <f t="shared" si="5"/>
        <v>237.22000000000003</v>
      </c>
      <c r="H30" s="154"/>
      <c r="I30">
        <f>BRPL_EOD!AK30+BRPL_EOD!AL30</f>
        <v>99.62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237.22</v>
      </c>
      <c r="O30" s="154">
        <f t="shared" si="1"/>
        <v>0</v>
      </c>
      <c r="P30">
        <v>99.620000000000019</v>
      </c>
      <c r="Q30">
        <v>45.000000000000007</v>
      </c>
      <c r="R30">
        <v>5.0000000000000009</v>
      </c>
      <c r="S30">
        <v>18.000000000000004</v>
      </c>
      <c r="T30">
        <v>69.600000000000009</v>
      </c>
      <c r="U30" s="156">
        <f t="shared" si="2"/>
        <v>237.22000000000003</v>
      </c>
      <c r="V30" s="154">
        <f t="shared" si="3"/>
        <v>0</v>
      </c>
      <c r="Y30">
        <f>BAWANA!AW30+BAWANA!AX30</f>
        <v>16.39</v>
      </c>
      <c r="Z30">
        <f>BAWANA!BD30+BAWANA!BE30</f>
        <v>16.39</v>
      </c>
      <c r="AA30">
        <f>BAWANA!X30+BAWANA!Y30</f>
        <v>16.39</v>
      </c>
      <c r="AB30">
        <f>BAWANA!AE30+BAWANA!AF30</f>
        <v>16.39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218.86</v>
      </c>
      <c r="E31">
        <f>BAWANA!AM31</f>
        <v>0</v>
      </c>
      <c r="F31">
        <f t="shared" si="4"/>
        <v>256</v>
      </c>
      <c r="G31">
        <f t="shared" si="5"/>
        <v>218.86</v>
      </c>
      <c r="H31" s="154"/>
      <c r="I31">
        <f>BRPL_EOD!AK31+BRPL_EOD!AL31</f>
        <v>79.59</v>
      </c>
      <c r="J31">
        <f>BYPL_EOD!AK31+BYPL_EOD!AL31</f>
        <v>46.02</v>
      </c>
      <c r="K31">
        <f>MES_EOD!AK31+MES_EOD!AL31</f>
        <v>5</v>
      </c>
      <c r="L31">
        <f>NDMC_EOD!AK31+NDMC_EOD!AL31</f>
        <v>18.66</v>
      </c>
      <c r="M31">
        <f>TPDDL_EOD!AK31+TPDDL_EOD!AL31</f>
        <v>69.599999999999994</v>
      </c>
      <c r="N31">
        <f t="shared" si="0"/>
        <v>218.87</v>
      </c>
      <c r="O31" s="154">
        <f t="shared" si="1"/>
        <v>-9.9999999999909051E-3</v>
      </c>
      <c r="P31">
        <v>79.586363594827986</v>
      </c>
      <c r="Q31">
        <v>46.01789738200759</v>
      </c>
      <c r="R31">
        <v>4.9997715538904375</v>
      </c>
      <c r="S31">
        <v>18.659147439119113</v>
      </c>
      <c r="T31">
        <v>69.596820030154888</v>
      </c>
      <c r="U31" s="156">
        <f t="shared" si="2"/>
        <v>218.86</v>
      </c>
      <c r="V31" s="154">
        <f t="shared" si="3"/>
        <v>0</v>
      </c>
      <c r="Y31">
        <f>BAWANA!AW31+BAWANA!AX31</f>
        <v>25.57</v>
      </c>
      <c r="Z31">
        <f>BAWANA!BD31+BAWANA!BE31</f>
        <v>25.57</v>
      </c>
      <c r="AA31">
        <f>BAWANA!X31+BAWANA!Y31</f>
        <v>25.57</v>
      </c>
      <c r="AB31">
        <f>BAWANA!AE31+BAWANA!AF31</f>
        <v>25.57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218.86</v>
      </c>
      <c r="E32">
        <f>BAWANA!AM32</f>
        <v>0</v>
      </c>
      <c r="F32">
        <f t="shared" si="4"/>
        <v>256</v>
      </c>
      <c r="G32">
        <f t="shared" si="5"/>
        <v>218.86</v>
      </c>
      <c r="H32" s="154"/>
      <c r="I32">
        <f>BRPL_EOD!AK32+BRPL_EOD!AL32</f>
        <v>79.59</v>
      </c>
      <c r="J32">
        <f>BYPL_EOD!AK32+BYPL_EOD!AL32</f>
        <v>46.02</v>
      </c>
      <c r="K32">
        <f>MES_EOD!AK32+MES_EOD!AL32</f>
        <v>5</v>
      </c>
      <c r="L32">
        <f>NDMC_EOD!AK32+NDMC_EOD!AL32</f>
        <v>18.66</v>
      </c>
      <c r="M32">
        <f>TPDDL_EOD!AK32+TPDDL_EOD!AL32</f>
        <v>69.599999999999994</v>
      </c>
      <c r="N32">
        <f t="shared" si="0"/>
        <v>218.87</v>
      </c>
      <c r="O32" s="154">
        <f t="shared" si="1"/>
        <v>-9.9999999999909051E-3</v>
      </c>
      <c r="P32">
        <v>79.586363594827986</v>
      </c>
      <c r="Q32">
        <v>46.01789738200759</v>
      </c>
      <c r="R32">
        <v>4.9997715538904375</v>
      </c>
      <c r="S32">
        <v>18.659147439119113</v>
      </c>
      <c r="T32">
        <v>69.596820030154888</v>
      </c>
      <c r="U32" s="156">
        <f t="shared" si="2"/>
        <v>218.86</v>
      </c>
      <c r="V32" s="154">
        <f t="shared" si="3"/>
        <v>0</v>
      </c>
      <c r="Y32">
        <f>BAWANA!AW32+BAWANA!AX32</f>
        <v>25.57</v>
      </c>
      <c r="Z32">
        <f>BAWANA!BD32+BAWANA!BE32</f>
        <v>25.57</v>
      </c>
      <c r="AA32">
        <f>BAWANA!X32+BAWANA!Y32</f>
        <v>25.57</v>
      </c>
      <c r="AB32">
        <f>BAWANA!AE32+BAWANA!AF32</f>
        <v>25.57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218.86</v>
      </c>
      <c r="E33">
        <f>BAWANA!AM33</f>
        <v>0</v>
      </c>
      <c r="F33">
        <f t="shared" si="4"/>
        <v>256</v>
      </c>
      <c r="G33">
        <f t="shared" si="5"/>
        <v>218.86</v>
      </c>
      <c r="H33" s="154"/>
      <c r="I33">
        <f>BRPL_EOD!AK33+BRPL_EOD!AL33</f>
        <v>79.59</v>
      </c>
      <c r="J33">
        <f>BYPL_EOD!AK33+BYPL_EOD!AL33</f>
        <v>46.02</v>
      </c>
      <c r="K33">
        <f>MES_EOD!AK33+MES_EOD!AL33</f>
        <v>5</v>
      </c>
      <c r="L33">
        <f>NDMC_EOD!AK33+NDMC_EOD!AL33</f>
        <v>18.66</v>
      </c>
      <c r="M33">
        <f>TPDDL_EOD!AK33+TPDDL_EOD!AL33</f>
        <v>69.599999999999994</v>
      </c>
      <c r="N33">
        <f t="shared" si="0"/>
        <v>218.87</v>
      </c>
      <c r="O33" s="154">
        <f t="shared" si="1"/>
        <v>-9.9999999999909051E-3</v>
      </c>
      <c r="P33">
        <v>79.586363594827986</v>
      </c>
      <c r="Q33">
        <v>46.01789738200759</v>
      </c>
      <c r="R33">
        <v>4.9997715538904375</v>
      </c>
      <c r="S33">
        <v>18.659147439119113</v>
      </c>
      <c r="T33">
        <v>69.596820030154888</v>
      </c>
      <c r="U33" s="156">
        <f t="shared" si="2"/>
        <v>218.86</v>
      </c>
      <c r="V33" s="154">
        <f t="shared" si="3"/>
        <v>0</v>
      </c>
      <c r="Y33">
        <f>BAWANA!AW33+BAWANA!AX33</f>
        <v>25.57</v>
      </c>
      <c r="Z33">
        <f>BAWANA!BD33+BAWANA!BE33</f>
        <v>25.57</v>
      </c>
      <c r="AA33">
        <f>BAWANA!X33+BAWANA!Y33</f>
        <v>25.57</v>
      </c>
      <c r="AB33">
        <f>BAWANA!AE33+BAWANA!AF33</f>
        <v>25.57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218.86</v>
      </c>
      <c r="E34">
        <f>BAWANA!AM34</f>
        <v>0</v>
      </c>
      <c r="F34">
        <f t="shared" si="4"/>
        <v>256</v>
      </c>
      <c r="G34">
        <f t="shared" si="5"/>
        <v>218.86</v>
      </c>
      <c r="H34" s="154"/>
      <c r="I34">
        <f>BRPL_EOD!AK34+BRPL_EOD!AL34</f>
        <v>79.59</v>
      </c>
      <c r="J34">
        <f>BYPL_EOD!AK34+BYPL_EOD!AL34</f>
        <v>46.02</v>
      </c>
      <c r="K34">
        <f>MES_EOD!AK34+MES_EOD!AL34</f>
        <v>5</v>
      </c>
      <c r="L34">
        <f>NDMC_EOD!AK34+NDMC_EOD!AL34</f>
        <v>18.66</v>
      </c>
      <c r="M34">
        <f>TPDDL_EOD!AK34+TPDDL_EOD!AL34</f>
        <v>69.599999999999994</v>
      </c>
      <c r="N34">
        <f t="shared" si="0"/>
        <v>218.87</v>
      </c>
      <c r="O34" s="154">
        <f t="shared" si="1"/>
        <v>-9.9999999999909051E-3</v>
      </c>
      <c r="P34">
        <v>79.586363594827986</v>
      </c>
      <c r="Q34">
        <v>46.01789738200759</v>
      </c>
      <c r="R34">
        <v>4.9997715538904375</v>
      </c>
      <c r="S34">
        <v>18.659147439119113</v>
      </c>
      <c r="T34">
        <v>69.596820030154888</v>
      </c>
      <c r="U34" s="156">
        <f t="shared" si="2"/>
        <v>218.86</v>
      </c>
      <c r="V34" s="154">
        <f t="shared" si="3"/>
        <v>0</v>
      </c>
      <c r="Y34">
        <f>BAWANA!AW34+BAWANA!AX34</f>
        <v>25.57</v>
      </c>
      <c r="Z34">
        <f>BAWANA!BD34+BAWANA!BE34</f>
        <v>25.57</v>
      </c>
      <c r="AA34">
        <f>BAWANA!X34+BAWANA!Y34</f>
        <v>25.57</v>
      </c>
      <c r="AB34">
        <f>BAWANA!AE34+BAWANA!AF34</f>
        <v>25.57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237.22000000000003</v>
      </c>
      <c r="E35">
        <f>BAWANA!AM35</f>
        <v>0</v>
      </c>
      <c r="F35">
        <f t="shared" si="4"/>
        <v>256</v>
      </c>
      <c r="G35">
        <f t="shared" si="5"/>
        <v>237.22000000000003</v>
      </c>
      <c r="H35" s="154"/>
      <c r="I35">
        <f>BRPL_EOD!AK35+BRPL_EOD!AL35</f>
        <v>99.62</v>
      </c>
      <c r="J35">
        <f>BYPL_EOD!AK35+BYPL_EOD!AL35</f>
        <v>45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237.22</v>
      </c>
      <c r="O35" s="154">
        <f t="shared" si="1"/>
        <v>0</v>
      </c>
      <c r="P35">
        <v>99.620000000000019</v>
      </c>
      <c r="Q35">
        <v>45.000000000000007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237.22000000000003</v>
      </c>
      <c r="V35" s="154">
        <f t="shared" si="3"/>
        <v>0</v>
      </c>
      <c r="Y35">
        <f>BAWANA!AW35+BAWANA!AX35</f>
        <v>16.39</v>
      </c>
      <c r="Z35">
        <f>BAWANA!BD35+BAWANA!BE35</f>
        <v>16.39</v>
      </c>
      <c r="AA35">
        <f>BAWANA!X35+BAWANA!Y35</f>
        <v>16.39</v>
      </c>
      <c r="AB35">
        <f>BAWANA!AE35+BAWANA!AF35</f>
        <v>16.39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237.22000000000003</v>
      </c>
      <c r="E36">
        <f>BAWANA!AM36</f>
        <v>0</v>
      </c>
      <c r="F36">
        <f t="shared" si="4"/>
        <v>256</v>
      </c>
      <c r="G36">
        <f t="shared" si="5"/>
        <v>237.22000000000003</v>
      </c>
      <c r="H36" s="154"/>
      <c r="I36">
        <f>BRPL_EOD!AK36+BRPL_EOD!AL36</f>
        <v>99.62</v>
      </c>
      <c r="J36">
        <f>BYPL_EOD!AK36+BYPL_EOD!AL36</f>
        <v>45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237.22</v>
      </c>
      <c r="O36" s="154">
        <f t="shared" si="1"/>
        <v>0</v>
      </c>
      <c r="P36">
        <v>99.620000000000019</v>
      </c>
      <c r="Q36">
        <v>45.000000000000007</v>
      </c>
      <c r="R36">
        <v>5.0000000000000009</v>
      </c>
      <c r="S36">
        <v>18.000000000000004</v>
      </c>
      <c r="T36">
        <v>69.600000000000009</v>
      </c>
      <c r="U36" s="156">
        <f t="shared" si="2"/>
        <v>237.22000000000003</v>
      </c>
      <c r="V36" s="154">
        <f t="shared" si="3"/>
        <v>0</v>
      </c>
      <c r="Y36">
        <f>BAWANA!AW36+BAWANA!AX36</f>
        <v>16.39</v>
      </c>
      <c r="Z36">
        <f>BAWANA!BD36+BAWANA!BE36</f>
        <v>16.39</v>
      </c>
      <c r="AA36">
        <f>BAWANA!X36+BAWANA!Y36</f>
        <v>16.39</v>
      </c>
      <c r="AB36">
        <f>BAWANA!AE36+BAWANA!AF36</f>
        <v>16.39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237.22000000000003</v>
      </c>
      <c r="E37">
        <f>BAWANA!AM37</f>
        <v>0</v>
      </c>
      <c r="F37">
        <f t="shared" si="4"/>
        <v>256</v>
      </c>
      <c r="G37">
        <f t="shared" si="5"/>
        <v>237.22000000000003</v>
      </c>
      <c r="H37" s="154"/>
      <c r="I37">
        <f>BRPL_EOD!AK37+BRPL_EOD!AL37</f>
        <v>99.62</v>
      </c>
      <c r="J37">
        <f>BYPL_EOD!AK37+BYPL_EOD!AL37</f>
        <v>45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237.22</v>
      </c>
      <c r="O37" s="154">
        <f t="shared" si="1"/>
        <v>0</v>
      </c>
      <c r="P37">
        <v>99.620000000000019</v>
      </c>
      <c r="Q37">
        <v>45.000000000000007</v>
      </c>
      <c r="R37">
        <v>5.0000000000000009</v>
      </c>
      <c r="S37">
        <v>18.000000000000004</v>
      </c>
      <c r="T37">
        <v>69.600000000000009</v>
      </c>
      <c r="U37" s="156">
        <f t="shared" si="2"/>
        <v>237.22000000000003</v>
      </c>
      <c r="V37" s="154">
        <f t="shared" si="3"/>
        <v>0</v>
      </c>
      <c r="Y37">
        <f>BAWANA!AW37+BAWANA!AX37</f>
        <v>16.39</v>
      </c>
      <c r="Z37">
        <f>BAWANA!BD37+BAWANA!BE37</f>
        <v>16.39</v>
      </c>
      <c r="AA37">
        <f>BAWANA!X37+BAWANA!Y37</f>
        <v>16.39</v>
      </c>
      <c r="AB37">
        <f>BAWANA!AE37+BAWANA!AF37</f>
        <v>16.39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237.22000000000003</v>
      </c>
      <c r="E38">
        <f>BAWANA!AM38</f>
        <v>0</v>
      </c>
      <c r="F38">
        <f t="shared" si="4"/>
        <v>256</v>
      </c>
      <c r="G38">
        <f t="shared" si="5"/>
        <v>237.22000000000003</v>
      </c>
      <c r="H38" s="154"/>
      <c r="I38">
        <f>BRPL_EOD!AK38+BRPL_EOD!AL38</f>
        <v>99.62</v>
      </c>
      <c r="J38">
        <f>BYPL_EOD!AK38+BYPL_EOD!AL38</f>
        <v>45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237.22</v>
      </c>
      <c r="O38" s="154">
        <f t="shared" si="1"/>
        <v>0</v>
      </c>
      <c r="P38">
        <v>99.620000000000019</v>
      </c>
      <c r="Q38">
        <v>45.000000000000007</v>
      </c>
      <c r="R38">
        <v>5.0000000000000009</v>
      </c>
      <c r="S38">
        <v>18.000000000000004</v>
      </c>
      <c r="T38">
        <v>69.600000000000009</v>
      </c>
      <c r="U38" s="156">
        <f t="shared" si="2"/>
        <v>237.22000000000003</v>
      </c>
      <c r="V38" s="154">
        <f t="shared" si="3"/>
        <v>0</v>
      </c>
      <c r="Y38">
        <f>BAWANA!AW38+BAWANA!AX38</f>
        <v>16.39</v>
      </c>
      <c r="Z38">
        <f>BAWANA!BD38+BAWANA!BE38</f>
        <v>16.39</v>
      </c>
      <c r="AA38">
        <f>BAWANA!X38+BAWANA!Y38</f>
        <v>16.39</v>
      </c>
      <c r="AB38">
        <f>BAWANA!AE38+BAWANA!AF38</f>
        <v>16.39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237.22000000000003</v>
      </c>
      <c r="E39">
        <f>BAWANA!AM39</f>
        <v>0</v>
      </c>
      <c r="F39">
        <f t="shared" si="4"/>
        <v>256</v>
      </c>
      <c r="G39">
        <f t="shared" si="5"/>
        <v>237.22000000000003</v>
      </c>
      <c r="H39" s="154"/>
      <c r="I39">
        <f>BRPL_EOD!AK39+BRPL_EOD!AL39</f>
        <v>99.62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237.22</v>
      </c>
      <c r="O39" s="154">
        <f t="shared" si="1"/>
        <v>0</v>
      </c>
      <c r="P39">
        <v>99.620000000000019</v>
      </c>
      <c r="Q39">
        <v>45.000000000000007</v>
      </c>
      <c r="R39">
        <v>5.0000000000000009</v>
      </c>
      <c r="S39">
        <v>18.000000000000004</v>
      </c>
      <c r="T39">
        <v>69.600000000000009</v>
      </c>
      <c r="U39" s="156">
        <f t="shared" si="2"/>
        <v>237.22000000000003</v>
      </c>
      <c r="V39" s="154">
        <f t="shared" si="3"/>
        <v>0</v>
      </c>
      <c r="Y39">
        <f>BAWANA!AW39+BAWANA!AX39</f>
        <v>16.39</v>
      </c>
      <c r="Z39">
        <f>BAWANA!BD39+BAWANA!BE39</f>
        <v>16.39</v>
      </c>
      <c r="AA39">
        <f>BAWANA!X39+BAWANA!Y39</f>
        <v>16.39</v>
      </c>
      <c r="AB39">
        <f>BAWANA!AE39+BAWANA!AF39</f>
        <v>16.39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218.86</v>
      </c>
      <c r="E40">
        <f>BAWANA!AM40</f>
        <v>0</v>
      </c>
      <c r="F40">
        <f t="shared" si="4"/>
        <v>256</v>
      </c>
      <c r="G40">
        <f t="shared" si="5"/>
        <v>218.86</v>
      </c>
      <c r="H40" s="154"/>
      <c r="I40">
        <f>BRPL_EOD!AK40+BRPL_EOD!AL40</f>
        <v>79.59</v>
      </c>
      <c r="J40">
        <f>BYPL_EOD!AK40+BYPL_EOD!AL40</f>
        <v>46.02</v>
      </c>
      <c r="K40">
        <f>MES_EOD!AK40+MES_EOD!AL40</f>
        <v>5</v>
      </c>
      <c r="L40">
        <f>NDMC_EOD!AK40+NDMC_EOD!AL40</f>
        <v>18.66</v>
      </c>
      <c r="M40">
        <f>TPDDL_EOD!AK40+TPDDL_EOD!AL40</f>
        <v>69.599999999999994</v>
      </c>
      <c r="N40">
        <f t="shared" si="0"/>
        <v>218.87</v>
      </c>
      <c r="O40" s="154">
        <f t="shared" si="1"/>
        <v>-9.9999999999909051E-3</v>
      </c>
      <c r="P40">
        <v>79.586363594827986</v>
      </c>
      <c r="Q40">
        <v>46.01789738200759</v>
      </c>
      <c r="R40">
        <v>4.9997715538904375</v>
      </c>
      <c r="S40">
        <v>18.659147439119113</v>
      </c>
      <c r="T40">
        <v>69.596820030154888</v>
      </c>
      <c r="U40" s="156">
        <f t="shared" si="2"/>
        <v>218.86</v>
      </c>
      <c r="V40" s="154">
        <f t="shared" si="3"/>
        <v>0</v>
      </c>
      <c r="Y40">
        <f>BAWANA!AW40+BAWANA!AX40</f>
        <v>25.57</v>
      </c>
      <c r="Z40">
        <f>BAWANA!BD40+BAWANA!BE40</f>
        <v>25.57</v>
      </c>
      <c r="AA40">
        <f>BAWANA!X40+BAWANA!Y40</f>
        <v>25.57</v>
      </c>
      <c r="AB40">
        <f>BAWANA!AE40+BAWANA!AF40</f>
        <v>25.57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218.86</v>
      </c>
      <c r="E41">
        <f>BAWANA!AM41</f>
        <v>0</v>
      </c>
      <c r="F41">
        <f t="shared" si="4"/>
        <v>256</v>
      </c>
      <c r="G41">
        <f t="shared" si="5"/>
        <v>218.86</v>
      </c>
      <c r="H41" s="154"/>
      <c r="I41">
        <f>BRPL_EOD!AK41+BRPL_EOD!AL41</f>
        <v>79.59</v>
      </c>
      <c r="J41">
        <f>BYPL_EOD!AK41+BYPL_EOD!AL41</f>
        <v>46.02</v>
      </c>
      <c r="K41">
        <f>MES_EOD!AK41+MES_EOD!AL41</f>
        <v>5</v>
      </c>
      <c r="L41">
        <f>NDMC_EOD!AK41+NDMC_EOD!AL41</f>
        <v>18.66</v>
      </c>
      <c r="M41">
        <f>TPDDL_EOD!AK41+TPDDL_EOD!AL41</f>
        <v>69.599999999999994</v>
      </c>
      <c r="N41">
        <f t="shared" si="0"/>
        <v>218.87</v>
      </c>
      <c r="O41" s="154">
        <f t="shared" si="1"/>
        <v>-9.9999999999909051E-3</v>
      </c>
      <c r="P41">
        <v>79.586363594827986</v>
      </c>
      <c r="Q41">
        <v>46.01789738200759</v>
      </c>
      <c r="R41">
        <v>4.9997715538904375</v>
      </c>
      <c r="S41">
        <v>18.659147439119113</v>
      </c>
      <c r="T41">
        <v>69.596820030154888</v>
      </c>
      <c r="U41" s="156">
        <f t="shared" si="2"/>
        <v>218.86</v>
      </c>
      <c r="V41" s="154">
        <f t="shared" si="3"/>
        <v>0</v>
      </c>
      <c r="Y41">
        <f>BAWANA!AW41+BAWANA!AX41</f>
        <v>25.57</v>
      </c>
      <c r="Z41">
        <f>BAWANA!BD41+BAWANA!BE41</f>
        <v>25.57</v>
      </c>
      <c r="AA41">
        <f>BAWANA!X41+BAWANA!Y41</f>
        <v>25.57</v>
      </c>
      <c r="AB41">
        <f>BAWANA!AE41+BAWANA!AF41</f>
        <v>25.57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218.86</v>
      </c>
      <c r="E42">
        <f>BAWANA!AM42</f>
        <v>0</v>
      </c>
      <c r="F42">
        <f t="shared" si="4"/>
        <v>256</v>
      </c>
      <c r="G42">
        <f t="shared" si="5"/>
        <v>218.86</v>
      </c>
      <c r="H42" s="154"/>
      <c r="I42">
        <f>BRPL_EOD!AK42+BRPL_EOD!AL42</f>
        <v>79.59</v>
      </c>
      <c r="J42">
        <f>BYPL_EOD!AK42+BYPL_EOD!AL42</f>
        <v>46.02</v>
      </c>
      <c r="K42">
        <f>MES_EOD!AK42+MES_EOD!AL42</f>
        <v>5</v>
      </c>
      <c r="L42">
        <f>NDMC_EOD!AK42+NDMC_EOD!AL42</f>
        <v>18.66</v>
      </c>
      <c r="M42">
        <f>TPDDL_EOD!AK42+TPDDL_EOD!AL42</f>
        <v>69.599999999999994</v>
      </c>
      <c r="N42">
        <f t="shared" si="0"/>
        <v>218.87</v>
      </c>
      <c r="O42" s="154">
        <f t="shared" si="1"/>
        <v>-9.9999999999909051E-3</v>
      </c>
      <c r="P42">
        <v>79.586363594827986</v>
      </c>
      <c r="Q42">
        <v>46.01789738200759</v>
      </c>
      <c r="R42">
        <v>4.9997715538904375</v>
      </c>
      <c r="S42">
        <v>18.659147439119113</v>
      </c>
      <c r="T42">
        <v>69.596820030154888</v>
      </c>
      <c r="U42" s="156">
        <f t="shared" si="2"/>
        <v>218.86</v>
      </c>
      <c r="V42" s="154">
        <f t="shared" si="3"/>
        <v>0</v>
      </c>
      <c r="Y42">
        <f>BAWANA!AW42+BAWANA!AX42</f>
        <v>25.57</v>
      </c>
      <c r="Z42">
        <f>BAWANA!BD42+BAWANA!BE42</f>
        <v>25.57</v>
      </c>
      <c r="AA42">
        <f>BAWANA!X42+BAWANA!Y42</f>
        <v>25.57</v>
      </c>
      <c r="AB42">
        <f>BAWANA!AE42+BAWANA!AF42</f>
        <v>25.57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218.86</v>
      </c>
      <c r="E43">
        <f>BAWANA!AM43</f>
        <v>0</v>
      </c>
      <c r="F43">
        <f t="shared" si="4"/>
        <v>256</v>
      </c>
      <c r="G43">
        <f t="shared" si="5"/>
        <v>218.86</v>
      </c>
      <c r="H43" s="154"/>
      <c r="I43">
        <f>BRPL_EOD!AK43+BRPL_EOD!AL43</f>
        <v>79.59</v>
      </c>
      <c r="J43">
        <f>BYPL_EOD!AK43+BYPL_EOD!AL43</f>
        <v>46.02</v>
      </c>
      <c r="K43">
        <f>MES_EOD!AK43+MES_EOD!AL43</f>
        <v>5</v>
      </c>
      <c r="L43">
        <f>NDMC_EOD!AK43+NDMC_EOD!AL43</f>
        <v>18.66</v>
      </c>
      <c r="M43">
        <f>TPDDL_EOD!AK43+TPDDL_EOD!AL43</f>
        <v>69.599999999999994</v>
      </c>
      <c r="N43">
        <f t="shared" si="0"/>
        <v>218.87</v>
      </c>
      <c r="O43" s="154">
        <f t="shared" si="1"/>
        <v>-9.9999999999909051E-3</v>
      </c>
      <c r="P43">
        <v>79.586363594827986</v>
      </c>
      <c r="Q43">
        <v>46.01789738200759</v>
      </c>
      <c r="R43">
        <v>4.9997715538904375</v>
      </c>
      <c r="S43">
        <v>18.659147439119113</v>
      </c>
      <c r="T43">
        <v>69.596820030154888</v>
      </c>
      <c r="U43" s="156">
        <f t="shared" si="2"/>
        <v>218.86</v>
      </c>
      <c r="V43" s="154">
        <f t="shared" si="3"/>
        <v>0</v>
      </c>
      <c r="Y43">
        <f>BAWANA!AW43+BAWANA!AX43</f>
        <v>25.57</v>
      </c>
      <c r="Z43">
        <f>BAWANA!BD43+BAWANA!BE43</f>
        <v>25.57</v>
      </c>
      <c r="AA43">
        <f>BAWANA!X43+BAWANA!Y43</f>
        <v>25.57</v>
      </c>
      <c r="AB43">
        <f>BAWANA!AE43+BAWANA!AF43</f>
        <v>25.57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218.86</v>
      </c>
      <c r="E44">
        <f>BAWANA!AM44</f>
        <v>0</v>
      </c>
      <c r="F44">
        <f t="shared" si="4"/>
        <v>256</v>
      </c>
      <c r="G44">
        <f t="shared" si="5"/>
        <v>218.86</v>
      </c>
      <c r="H44" s="154"/>
      <c r="I44">
        <f>BRPL_EOD!AK44+BRPL_EOD!AL44</f>
        <v>79.59</v>
      </c>
      <c r="J44">
        <f>BYPL_EOD!AK44+BYPL_EOD!AL44</f>
        <v>46.02</v>
      </c>
      <c r="K44">
        <f>MES_EOD!AK44+MES_EOD!AL44</f>
        <v>5</v>
      </c>
      <c r="L44">
        <f>NDMC_EOD!AK44+NDMC_EOD!AL44</f>
        <v>18.66</v>
      </c>
      <c r="M44">
        <f>TPDDL_EOD!AK44+TPDDL_EOD!AL44</f>
        <v>69.599999999999994</v>
      </c>
      <c r="N44">
        <f t="shared" si="0"/>
        <v>218.87</v>
      </c>
      <c r="O44" s="154">
        <f t="shared" si="1"/>
        <v>-9.9999999999909051E-3</v>
      </c>
      <c r="P44">
        <v>79.586363594827986</v>
      </c>
      <c r="Q44">
        <v>46.01789738200759</v>
      </c>
      <c r="R44">
        <v>4.9997715538904375</v>
      </c>
      <c r="S44">
        <v>18.659147439119113</v>
      </c>
      <c r="T44">
        <v>69.596820030154888</v>
      </c>
      <c r="U44" s="156">
        <f t="shared" si="2"/>
        <v>218.86</v>
      </c>
      <c r="V44" s="154">
        <f t="shared" si="3"/>
        <v>0</v>
      </c>
      <c r="Y44">
        <f>BAWANA!AW44+BAWANA!AX44</f>
        <v>25.57</v>
      </c>
      <c r="Z44">
        <f>BAWANA!BD44+BAWANA!BE44</f>
        <v>25.57</v>
      </c>
      <c r="AA44">
        <f>BAWANA!X44+BAWANA!Y44</f>
        <v>25.57</v>
      </c>
      <c r="AB44">
        <f>BAWANA!AE44+BAWANA!AF44</f>
        <v>25.57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218.86</v>
      </c>
      <c r="E45">
        <f>BAWANA!AM45</f>
        <v>0</v>
      </c>
      <c r="F45">
        <f t="shared" si="4"/>
        <v>256</v>
      </c>
      <c r="G45">
        <f t="shared" si="5"/>
        <v>218.86</v>
      </c>
      <c r="H45" s="154"/>
      <c r="I45">
        <f>BRPL_EOD!AK45+BRPL_EOD!AL45</f>
        <v>79.59</v>
      </c>
      <c r="J45">
        <f>BYPL_EOD!AK45+BYPL_EOD!AL45</f>
        <v>46.02</v>
      </c>
      <c r="K45">
        <f>MES_EOD!AK45+MES_EOD!AL45</f>
        <v>5</v>
      </c>
      <c r="L45">
        <f>NDMC_EOD!AK45+NDMC_EOD!AL45</f>
        <v>18.66</v>
      </c>
      <c r="M45">
        <f>TPDDL_EOD!AK45+TPDDL_EOD!AL45</f>
        <v>69.599999999999994</v>
      </c>
      <c r="N45">
        <f t="shared" si="0"/>
        <v>218.87</v>
      </c>
      <c r="O45" s="154">
        <f t="shared" si="1"/>
        <v>-9.9999999999909051E-3</v>
      </c>
      <c r="P45">
        <v>79.586363594827986</v>
      </c>
      <c r="Q45">
        <v>46.01789738200759</v>
      </c>
      <c r="R45">
        <v>4.9997715538904375</v>
      </c>
      <c r="S45">
        <v>18.659147439119113</v>
      </c>
      <c r="T45">
        <v>69.596820030154888</v>
      </c>
      <c r="U45" s="156">
        <f t="shared" si="2"/>
        <v>218.86</v>
      </c>
      <c r="V45" s="154">
        <f t="shared" si="3"/>
        <v>0</v>
      </c>
      <c r="Y45">
        <f>BAWANA!AW45+BAWANA!AX45</f>
        <v>25.57</v>
      </c>
      <c r="Z45">
        <f>BAWANA!BD45+BAWANA!BE45</f>
        <v>25.57</v>
      </c>
      <c r="AA45">
        <f>BAWANA!X45+BAWANA!Y45</f>
        <v>25.57</v>
      </c>
      <c r="AB45">
        <f>BAWANA!AE45+BAWANA!AF45</f>
        <v>25.57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218.86</v>
      </c>
      <c r="E46">
        <f>BAWANA!AM46</f>
        <v>0</v>
      </c>
      <c r="F46">
        <f t="shared" si="4"/>
        <v>256</v>
      </c>
      <c r="G46">
        <f t="shared" si="5"/>
        <v>218.86</v>
      </c>
      <c r="H46" s="154"/>
      <c r="I46">
        <f>BRPL_EOD!AK46+BRPL_EOD!AL46</f>
        <v>79.59</v>
      </c>
      <c r="J46">
        <f>BYPL_EOD!AK46+BYPL_EOD!AL46</f>
        <v>46.02</v>
      </c>
      <c r="K46">
        <f>MES_EOD!AK46+MES_EOD!AL46</f>
        <v>5</v>
      </c>
      <c r="L46">
        <f>NDMC_EOD!AK46+NDMC_EOD!AL46</f>
        <v>18.66</v>
      </c>
      <c r="M46">
        <f>TPDDL_EOD!AK46+TPDDL_EOD!AL46</f>
        <v>69.599999999999994</v>
      </c>
      <c r="N46">
        <f t="shared" si="0"/>
        <v>218.87</v>
      </c>
      <c r="O46" s="154">
        <f t="shared" si="1"/>
        <v>-9.9999999999909051E-3</v>
      </c>
      <c r="P46">
        <v>79.586363594827986</v>
      </c>
      <c r="Q46">
        <v>46.01789738200759</v>
      </c>
      <c r="R46">
        <v>4.9997715538904375</v>
      </c>
      <c r="S46">
        <v>18.659147439119113</v>
      </c>
      <c r="T46">
        <v>69.596820030154888</v>
      </c>
      <c r="U46" s="156">
        <f t="shared" si="2"/>
        <v>218.86</v>
      </c>
      <c r="V46" s="154">
        <f t="shared" si="3"/>
        <v>0</v>
      </c>
      <c r="Y46">
        <f>BAWANA!AW46+BAWANA!AX46</f>
        <v>25.57</v>
      </c>
      <c r="Z46">
        <f>BAWANA!BD46+BAWANA!BE46</f>
        <v>25.57</v>
      </c>
      <c r="AA46">
        <f>BAWANA!X46+BAWANA!Y46</f>
        <v>25.57</v>
      </c>
      <c r="AB46">
        <f>BAWANA!AE46+BAWANA!AF46</f>
        <v>25.57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218.86</v>
      </c>
      <c r="E47">
        <f>BAWANA!AM47</f>
        <v>0</v>
      </c>
      <c r="F47">
        <f t="shared" si="4"/>
        <v>256</v>
      </c>
      <c r="G47">
        <f t="shared" si="5"/>
        <v>218.86</v>
      </c>
      <c r="H47" s="154"/>
      <c r="I47">
        <f>BRPL_EOD!AK47+BRPL_EOD!AL47</f>
        <v>79.59</v>
      </c>
      <c r="J47">
        <f>BYPL_EOD!AK47+BYPL_EOD!AL47</f>
        <v>46.02</v>
      </c>
      <c r="K47">
        <f>MES_EOD!AK47+MES_EOD!AL47</f>
        <v>5</v>
      </c>
      <c r="L47">
        <f>NDMC_EOD!AK47+NDMC_EOD!AL47</f>
        <v>18.66</v>
      </c>
      <c r="M47">
        <f>TPDDL_EOD!AK47+TPDDL_EOD!AL47</f>
        <v>69.599999999999994</v>
      </c>
      <c r="N47">
        <f t="shared" si="0"/>
        <v>218.87</v>
      </c>
      <c r="O47" s="154">
        <f t="shared" si="1"/>
        <v>-9.9999999999909051E-3</v>
      </c>
      <c r="P47">
        <v>79.586363594827986</v>
      </c>
      <c r="Q47">
        <v>46.01789738200759</v>
      </c>
      <c r="R47">
        <v>4.9997715538904375</v>
      </c>
      <c r="S47">
        <v>18.659147439119113</v>
      </c>
      <c r="T47">
        <v>69.596820030154888</v>
      </c>
      <c r="U47" s="156">
        <f t="shared" si="2"/>
        <v>218.86</v>
      </c>
      <c r="V47" s="154">
        <f t="shared" si="3"/>
        <v>0</v>
      </c>
      <c r="Y47">
        <f>BAWANA!AW47+BAWANA!AX47</f>
        <v>25.57</v>
      </c>
      <c r="Z47">
        <f>BAWANA!BD47+BAWANA!BE47</f>
        <v>25.57</v>
      </c>
      <c r="AA47">
        <f>BAWANA!X47+BAWANA!Y47</f>
        <v>25.57</v>
      </c>
      <c r="AB47">
        <f>BAWANA!AE47+BAWANA!AF47</f>
        <v>25.57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218.86</v>
      </c>
      <c r="E48">
        <f>BAWANA!AM48</f>
        <v>0</v>
      </c>
      <c r="F48">
        <f t="shared" si="4"/>
        <v>256</v>
      </c>
      <c r="G48">
        <f t="shared" si="5"/>
        <v>218.86</v>
      </c>
      <c r="H48" s="154"/>
      <c r="I48">
        <f>BRPL_EOD!AK48+BRPL_EOD!AL48</f>
        <v>79.59</v>
      </c>
      <c r="J48">
        <f>BYPL_EOD!AK48+BYPL_EOD!AL48</f>
        <v>46.02</v>
      </c>
      <c r="K48">
        <f>MES_EOD!AK48+MES_EOD!AL48</f>
        <v>5</v>
      </c>
      <c r="L48">
        <f>NDMC_EOD!AK48+NDMC_EOD!AL48</f>
        <v>18.66</v>
      </c>
      <c r="M48">
        <f>TPDDL_EOD!AK48+TPDDL_EOD!AL48</f>
        <v>69.599999999999994</v>
      </c>
      <c r="N48">
        <f t="shared" si="0"/>
        <v>218.87</v>
      </c>
      <c r="O48" s="154">
        <f t="shared" si="1"/>
        <v>-9.9999999999909051E-3</v>
      </c>
      <c r="P48">
        <v>79.586363594827986</v>
      </c>
      <c r="Q48">
        <v>46.01789738200759</v>
      </c>
      <c r="R48">
        <v>4.9997715538904375</v>
      </c>
      <c r="S48">
        <v>18.659147439119113</v>
      </c>
      <c r="T48">
        <v>69.596820030154888</v>
      </c>
      <c r="U48" s="156">
        <f t="shared" si="2"/>
        <v>218.86</v>
      </c>
      <c r="V48" s="154">
        <f t="shared" si="3"/>
        <v>0</v>
      </c>
      <c r="Y48">
        <f>BAWANA!AW48+BAWANA!AX48</f>
        <v>25.57</v>
      </c>
      <c r="Z48">
        <f>BAWANA!BD48+BAWANA!BE48</f>
        <v>25.57</v>
      </c>
      <c r="AA48">
        <f>BAWANA!X48+BAWANA!Y48</f>
        <v>25.57</v>
      </c>
      <c r="AB48">
        <f>BAWANA!AE48+BAWANA!AF48</f>
        <v>25.57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30</v>
      </c>
      <c r="D49">
        <f>BAWANA!AL49</f>
        <v>218.86</v>
      </c>
      <c r="E49">
        <f>BAWANA!AM49</f>
        <v>24</v>
      </c>
      <c r="F49">
        <f t="shared" si="4"/>
        <v>280</v>
      </c>
      <c r="G49">
        <f t="shared" si="5"/>
        <v>242.86</v>
      </c>
      <c r="H49" s="154"/>
      <c r="I49">
        <f>BRPL_EOD!AK49+BRPL_EOD!AL49</f>
        <v>88.93</v>
      </c>
      <c r="J49">
        <f>BYPL_EOD!AK49+BYPL_EOD!AL49</f>
        <v>51.42</v>
      </c>
      <c r="K49">
        <f>MES_EOD!AK49+MES_EOD!AL49</f>
        <v>5.55</v>
      </c>
      <c r="L49">
        <f>NDMC_EOD!AK49+NDMC_EOD!AL49</f>
        <v>20.85</v>
      </c>
      <c r="M49">
        <f>TPDDL_EOD!AK49+TPDDL_EOD!AL49</f>
        <v>76.13</v>
      </c>
      <c r="N49">
        <f t="shared" si="0"/>
        <v>242.88000000000002</v>
      </c>
      <c r="O49" s="154">
        <f t="shared" si="1"/>
        <v>-2.0000000000010232E-2</v>
      </c>
      <c r="P49">
        <v>88.922677042160743</v>
      </c>
      <c r="Q49">
        <v>51.415765810276682</v>
      </c>
      <c r="R49">
        <v>5.5495429841897232</v>
      </c>
      <c r="S49">
        <v>20.8482831027668</v>
      </c>
      <c r="T49">
        <v>76.123731060606048</v>
      </c>
      <c r="U49" s="156">
        <f t="shared" si="2"/>
        <v>242.85999999999999</v>
      </c>
      <c r="V49" s="154">
        <f t="shared" si="3"/>
        <v>0</v>
      </c>
      <c r="Y49">
        <f>BAWANA!AW49+BAWANA!AX49</f>
        <v>28.57</v>
      </c>
      <c r="Z49">
        <f>BAWANA!BD49+BAWANA!BE49</f>
        <v>28.57</v>
      </c>
      <c r="AA49">
        <f>BAWANA!X49+BAWANA!Y49</f>
        <v>28.57</v>
      </c>
      <c r="AB49">
        <f>BAWANA!AE49+BAWANA!AF49</f>
        <v>28.57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30</v>
      </c>
      <c r="D50">
        <f>BAWANA!AL50</f>
        <v>218.86</v>
      </c>
      <c r="E50">
        <f>BAWANA!AM50</f>
        <v>24</v>
      </c>
      <c r="F50">
        <f t="shared" si="4"/>
        <v>280</v>
      </c>
      <c r="G50">
        <f t="shared" si="5"/>
        <v>242.86</v>
      </c>
      <c r="H50" s="154"/>
      <c r="I50">
        <f>BRPL_EOD!AK50+BRPL_EOD!AL50</f>
        <v>88.93</v>
      </c>
      <c r="J50">
        <f>BYPL_EOD!AK50+BYPL_EOD!AL50</f>
        <v>51.42</v>
      </c>
      <c r="K50">
        <f>MES_EOD!AK50+MES_EOD!AL50</f>
        <v>5.55</v>
      </c>
      <c r="L50">
        <f>NDMC_EOD!AK50+NDMC_EOD!AL50</f>
        <v>20.85</v>
      </c>
      <c r="M50">
        <f>TPDDL_EOD!AK50+TPDDL_EOD!AL50</f>
        <v>76.13</v>
      </c>
      <c r="N50">
        <f t="shared" si="0"/>
        <v>242.88000000000002</v>
      </c>
      <c r="O50" s="154">
        <f t="shared" si="1"/>
        <v>-2.0000000000010232E-2</v>
      </c>
      <c r="P50">
        <v>88.922677042160743</v>
      </c>
      <c r="Q50">
        <v>51.415765810276682</v>
      </c>
      <c r="R50">
        <v>5.5495429841897232</v>
      </c>
      <c r="S50">
        <v>20.8482831027668</v>
      </c>
      <c r="T50">
        <v>76.123731060606048</v>
      </c>
      <c r="U50" s="156">
        <f t="shared" si="2"/>
        <v>242.85999999999999</v>
      </c>
      <c r="V50" s="154">
        <f t="shared" si="3"/>
        <v>0</v>
      </c>
      <c r="Y50">
        <f>BAWANA!AW50+BAWANA!AX50</f>
        <v>28.57</v>
      </c>
      <c r="Z50">
        <f>BAWANA!BD50+BAWANA!BE50</f>
        <v>28.57</v>
      </c>
      <c r="AA50">
        <f>BAWANA!X50+BAWANA!Y50</f>
        <v>28.57</v>
      </c>
      <c r="AB50">
        <f>BAWANA!AE50+BAWANA!AF50</f>
        <v>28.57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30</v>
      </c>
      <c r="D51">
        <f>BAWANA!AL51</f>
        <v>218.86</v>
      </c>
      <c r="E51">
        <f>BAWANA!AM51</f>
        <v>24</v>
      </c>
      <c r="F51">
        <f t="shared" si="4"/>
        <v>280</v>
      </c>
      <c r="G51">
        <f t="shared" si="5"/>
        <v>242.86</v>
      </c>
      <c r="H51" s="154"/>
      <c r="I51">
        <f>BRPL_EOD!AK51+BRPL_EOD!AL51</f>
        <v>88.93</v>
      </c>
      <c r="J51">
        <f>BYPL_EOD!AK51+BYPL_EOD!AL51</f>
        <v>51.42</v>
      </c>
      <c r="K51">
        <f>MES_EOD!AK51+MES_EOD!AL51</f>
        <v>5.55</v>
      </c>
      <c r="L51">
        <f>NDMC_EOD!AK51+NDMC_EOD!AL51</f>
        <v>20.85</v>
      </c>
      <c r="M51">
        <f>TPDDL_EOD!AK51+TPDDL_EOD!AL51</f>
        <v>76.13</v>
      </c>
      <c r="N51">
        <f t="shared" si="0"/>
        <v>242.88000000000002</v>
      </c>
      <c r="O51" s="154">
        <f t="shared" si="1"/>
        <v>-2.0000000000010232E-2</v>
      </c>
      <c r="P51">
        <v>88.922677042160743</v>
      </c>
      <c r="Q51">
        <v>51.415765810276682</v>
      </c>
      <c r="R51">
        <v>5.5495429841897232</v>
      </c>
      <c r="S51">
        <v>20.8482831027668</v>
      </c>
      <c r="T51">
        <v>76.123731060606048</v>
      </c>
      <c r="U51" s="156">
        <f t="shared" si="2"/>
        <v>242.85999999999999</v>
      </c>
      <c r="V51" s="154">
        <f t="shared" si="3"/>
        <v>0</v>
      </c>
      <c r="Y51">
        <f>BAWANA!AW51+BAWANA!AX51</f>
        <v>28.57</v>
      </c>
      <c r="Z51">
        <f>BAWANA!BD51+BAWANA!BE51</f>
        <v>28.57</v>
      </c>
      <c r="AA51">
        <f>BAWANA!X51+BAWANA!Y51</f>
        <v>28.57</v>
      </c>
      <c r="AB51">
        <f>BAWANA!AE51+BAWANA!AF51</f>
        <v>28.57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30</v>
      </c>
      <c r="D52">
        <f>BAWANA!AL52</f>
        <v>218.86</v>
      </c>
      <c r="E52">
        <f>BAWANA!AM52</f>
        <v>24</v>
      </c>
      <c r="F52">
        <f t="shared" si="4"/>
        <v>280</v>
      </c>
      <c r="G52">
        <f t="shared" si="5"/>
        <v>242.86</v>
      </c>
      <c r="H52" s="154"/>
      <c r="I52">
        <f>BRPL_EOD!AK52+BRPL_EOD!AL52</f>
        <v>88.93</v>
      </c>
      <c r="J52">
        <f>BYPL_EOD!AK52+BYPL_EOD!AL52</f>
        <v>51.42</v>
      </c>
      <c r="K52">
        <f>MES_EOD!AK52+MES_EOD!AL52</f>
        <v>5.55</v>
      </c>
      <c r="L52">
        <f>NDMC_EOD!AK52+NDMC_EOD!AL52</f>
        <v>20.85</v>
      </c>
      <c r="M52">
        <f>TPDDL_EOD!AK52+TPDDL_EOD!AL52</f>
        <v>76.13</v>
      </c>
      <c r="N52">
        <f t="shared" si="0"/>
        <v>242.88000000000002</v>
      </c>
      <c r="O52" s="154">
        <f t="shared" si="1"/>
        <v>-2.0000000000010232E-2</v>
      </c>
      <c r="P52">
        <v>88.922677042160743</v>
      </c>
      <c r="Q52">
        <v>51.415765810276682</v>
      </c>
      <c r="R52">
        <v>5.5495429841897232</v>
      </c>
      <c r="S52">
        <v>20.8482831027668</v>
      </c>
      <c r="T52">
        <v>76.123731060606048</v>
      </c>
      <c r="U52" s="156">
        <f t="shared" si="2"/>
        <v>242.85999999999999</v>
      </c>
      <c r="V52" s="154">
        <f t="shared" si="3"/>
        <v>0</v>
      </c>
      <c r="Y52">
        <f>BAWANA!AW52+BAWANA!AX52</f>
        <v>28.57</v>
      </c>
      <c r="Z52">
        <f>BAWANA!BD52+BAWANA!BE52</f>
        <v>28.57</v>
      </c>
      <c r="AA52">
        <f>BAWANA!X52+BAWANA!Y52</f>
        <v>28.57</v>
      </c>
      <c r="AB52">
        <f>BAWANA!AE52+BAWANA!AF52</f>
        <v>28.57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30</v>
      </c>
      <c r="D53">
        <f>BAWANA!AL53</f>
        <v>216.01999999999998</v>
      </c>
      <c r="E53">
        <f>BAWANA!AM53</f>
        <v>24</v>
      </c>
      <c r="F53">
        <f t="shared" si="4"/>
        <v>280</v>
      </c>
      <c r="G53">
        <f t="shared" si="5"/>
        <v>240.01999999999998</v>
      </c>
      <c r="H53" s="154"/>
      <c r="I53">
        <f>BRPL_EOD!AK53+BRPL_EOD!AL53</f>
        <v>93.36</v>
      </c>
      <c r="J53">
        <f>BYPL_EOD!AK53+BYPL_EOD!AL53</f>
        <v>53.98</v>
      </c>
      <c r="K53">
        <f>MES_EOD!AK53+MES_EOD!AL53</f>
        <v>5.55</v>
      </c>
      <c r="L53">
        <f>NDMC_EOD!AK53+NDMC_EOD!AL53</f>
        <v>21.89</v>
      </c>
      <c r="M53">
        <f>TPDDL_EOD!AK53+TPDDL_EOD!AL53</f>
        <v>65.239999999999995</v>
      </c>
      <c r="N53">
        <f t="shared" si="0"/>
        <v>240.02000000000004</v>
      </c>
      <c r="O53" s="154">
        <f t="shared" si="1"/>
        <v>0</v>
      </c>
      <c r="P53">
        <v>93.359999999999971</v>
      </c>
      <c r="Q53">
        <v>53.979999999999983</v>
      </c>
      <c r="R53">
        <v>5.5499999999999989</v>
      </c>
      <c r="S53">
        <v>21.889999999999997</v>
      </c>
      <c r="T53">
        <v>65.239999999999981</v>
      </c>
      <c r="U53" s="156">
        <f t="shared" si="2"/>
        <v>240.01999999999992</v>
      </c>
      <c r="V53" s="154">
        <f t="shared" si="3"/>
        <v>0</v>
      </c>
      <c r="Y53">
        <f>BAWANA!AW53+BAWANA!AX53</f>
        <v>29.99</v>
      </c>
      <c r="Z53">
        <f>BAWANA!BD53+BAWANA!BE53</f>
        <v>29.99</v>
      </c>
      <c r="AA53">
        <f>BAWANA!X53+BAWANA!Y53</f>
        <v>29.99</v>
      </c>
      <c r="AB53">
        <f>BAWANA!AE53+BAWANA!AF53</f>
        <v>29.99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30</v>
      </c>
      <c r="D54">
        <f>BAWANA!AL54</f>
        <v>216.01999999999998</v>
      </c>
      <c r="E54">
        <f>BAWANA!AM54</f>
        <v>24</v>
      </c>
      <c r="F54">
        <f t="shared" si="4"/>
        <v>280</v>
      </c>
      <c r="G54">
        <f t="shared" si="5"/>
        <v>240.01999999999998</v>
      </c>
      <c r="H54" s="154"/>
      <c r="I54">
        <f>BRPL_EOD!AK54+BRPL_EOD!AL54</f>
        <v>93.36</v>
      </c>
      <c r="J54">
        <f>BYPL_EOD!AK54+BYPL_EOD!AL54</f>
        <v>53.98</v>
      </c>
      <c r="K54">
        <f>MES_EOD!AK54+MES_EOD!AL54</f>
        <v>5.55</v>
      </c>
      <c r="L54">
        <f>NDMC_EOD!AK54+NDMC_EOD!AL54</f>
        <v>21.89</v>
      </c>
      <c r="M54">
        <f>TPDDL_EOD!AK54+TPDDL_EOD!AL54</f>
        <v>65.239999999999995</v>
      </c>
      <c r="N54">
        <f t="shared" si="0"/>
        <v>240.02000000000004</v>
      </c>
      <c r="O54" s="154">
        <f t="shared" si="1"/>
        <v>0</v>
      </c>
      <c r="P54">
        <v>93.359999999999971</v>
      </c>
      <c r="Q54">
        <v>53.979999999999983</v>
      </c>
      <c r="R54">
        <v>5.5499999999999989</v>
      </c>
      <c r="S54">
        <v>21.889999999999997</v>
      </c>
      <c r="T54">
        <v>65.239999999999981</v>
      </c>
      <c r="U54" s="156">
        <f t="shared" si="2"/>
        <v>240.01999999999992</v>
      </c>
      <c r="V54" s="154">
        <f t="shared" si="3"/>
        <v>0</v>
      </c>
      <c r="Y54">
        <f>BAWANA!AW54+BAWANA!AX54</f>
        <v>29.99</v>
      </c>
      <c r="Z54">
        <f>BAWANA!BD54+BAWANA!BE54</f>
        <v>29.99</v>
      </c>
      <c r="AA54">
        <f>BAWANA!X54+BAWANA!Y54</f>
        <v>29.99</v>
      </c>
      <c r="AB54">
        <f>BAWANA!AE54+BAWANA!AF54</f>
        <v>29.99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30</v>
      </c>
      <c r="D55">
        <f>BAWANA!AL55</f>
        <v>216.01999999999998</v>
      </c>
      <c r="E55">
        <f>BAWANA!AM55</f>
        <v>24</v>
      </c>
      <c r="F55">
        <f t="shared" si="4"/>
        <v>280</v>
      </c>
      <c r="G55">
        <f t="shared" si="5"/>
        <v>240.01999999999998</v>
      </c>
      <c r="H55" s="154"/>
      <c r="I55">
        <f>BRPL_EOD!AK55+BRPL_EOD!AL55</f>
        <v>93.36</v>
      </c>
      <c r="J55">
        <f>BYPL_EOD!AK55+BYPL_EOD!AL55</f>
        <v>53.98</v>
      </c>
      <c r="K55">
        <f>MES_EOD!AK55+MES_EOD!AL55</f>
        <v>5.55</v>
      </c>
      <c r="L55">
        <f>NDMC_EOD!AK55+NDMC_EOD!AL55</f>
        <v>21.89</v>
      </c>
      <c r="M55">
        <f>TPDDL_EOD!AK55+TPDDL_EOD!AL55</f>
        <v>65.239999999999995</v>
      </c>
      <c r="N55">
        <f t="shared" si="0"/>
        <v>240.02000000000004</v>
      </c>
      <c r="O55" s="154">
        <f t="shared" si="1"/>
        <v>0</v>
      </c>
      <c r="P55">
        <v>93.359999999999971</v>
      </c>
      <c r="Q55">
        <v>53.979999999999983</v>
      </c>
      <c r="R55">
        <v>5.5499999999999989</v>
      </c>
      <c r="S55">
        <v>21.889999999999997</v>
      </c>
      <c r="T55">
        <v>65.239999999999981</v>
      </c>
      <c r="U55" s="156">
        <f t="shared" si="2"/>
        <v>240.01999999999992</v>
      </c>
      <c r="V55" s="154">
        <f t="shared" si="3"/>
        <v>0</v>
      </c>
      <c r="Y55">
        <f>BAWANA!AW55+BAWANA!AX55</f>
        <v>29.99</v>
      </c>
      <c r="Z55">
        <f>BAWANA!BD55+BAWANA!BE55</f>
        <v>29.99</v>
      </c>
      <c r="AA55">
        <f>BAWANA!X55+BAWANA!Y55</f>
        <v>29.99</v>
      </c>
      <c r="AB55">
        <f>BAWANA!AE55+BAWANA!AF55</f>
        <v>29.99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30</v>
      </c>
      <c r="D56">
        <f>BAWANA!AL56</f>
        <v>216.01999999999998</v>
      </c>
      <c r="E56">
        <f>BAWANA!AM56</f>
        <v>24</v>
      </c>
      <c r="F56">
        <f t="shared" si="4"/>
        <v>280</v>
      </c>
      <c r="G56">
        <f t="shared" si="5"/>
        <v>240.01999999999998</v>
      </c>
      <c r="H56" s="154"/>
      <c r="I56">
        <f>BRPL_EOD!AK56+BRPL_EOD!AL56</f>
        <v>93.36</v>
      </c>
      <c r="J56">
        <f>BYPL_EOD!AK56+BYPL_EOD!AL56</f>
        <v>53.98</v>
      </c>
      <c r="K56">
        <f>MES_EOD!AK56+MES_EOD!AL56</f>
        <v>5.55</v>
      </c>
      <c r="L56">
        <f>NDMC_EOD!AK56+NDMC_EOD!AL56</f>
        <v>21.89</v>
      </c>
      <c r="M56">
        <f>TPDDL_EOD!AK56+TPDDL_EOD!AL56</f>
        <v>65.239999999999995</v>
      </c>
      <c r="N56">
        <f t="shared" si="0"/>
        <v>240.02000000000004</v>
      </c>
      <c r="O56" s="154">
        <f t="shared" si="1"/>
        <v>0</v>
      </c>
      <c r="P56">
        <v>93.359999999999971</v>
      </c>
      <c r="Q56">
        <v>53.979999999999983</v>
      </c>
      <c r="R56">
        <v>5.5499999999999989</v>
      </c>
      <c r="S56">
        <v>21.889999999999997</v>
      </c>
      <c r="T56">
        <v>65.239999999999981</v>
      </c>
      <c r="U56" s="156">
        <f t="shared" si="2"/>
        <v>240.01999999999992</v>
      </c>
      <c r="V56" s="154">
        <f t="shared" si="3"/>
        <v>0</v>
      </c>
      <c r="Y56">
        <f>BAWANA!AW56+BAWANA!AX56</f>
        <v>29.99</v>
      </c>
      <c r="Z56">
        <f>BAWANA!BD56+BAWANA!BE56</f>
        <v>29.99</v>
      </c>
      <c r="AA56">
        <f>BAWANA!X56+BAWANA!Y56</f>
        <v>29.99</v>
      </c>
      <c r="AB56">
        <f>BAWANA!AE56+BAWANA!AF56</f>
        <v>29.99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30</v>
      </c>
      <c r="D57">
        <f>BAWANA!AL57</f>
        <v>230.54399991999998</v>
      </c>
      <c r="E57">
        <f>BAWANA!AM57</f>
        <v>24</v>
      </c>
      <c r="F57">
        <f t="shared" si="4"/>
        <v>280</v>
      </c>
      <c r="G57">
        <f t="shared" si="5"/>
        <v>254.54399991999998</v>
      </c>
      <c r="H57" s="154"/>
      <c r="I57">
        <f>BRPL_EOD!AK57+BRPL_EOD!AL57</f>
        <v>93.36</v>
      </c>
      <c r="J57">
        <f>BYPL_EOD!AK57+BYPL_EOD!AL57</f>
        <v>53.98</v>
      </c>
      <c r="K57">
        <f>MES_EOD!AK57+MES_EOD!AL57</f>
        <v>5.55</v>
      </c>
      <c r="L57">
        <f>NDMC_EOD!AK57+NDMC_EOD!AL57</f>
        <v>21.89</v>
      </c>
      <c r="M57">
        <f>TPDDL_EOD!AK57+TPDDL_EOD!AL57</f>
        <v>65.239999999999995</v>
      </c>
      <c r="N57">
        <f t="shared" si="0"/>
        <v>240.02000000000004</v>
      </c>
      <c r="O57" s="154">
        <f t="shared" si="1"/>
        <v>14.523999919999937</v>
      </c>
      <c r="P57">
        <v>99.009365188447603</v>
      </c>
      <c r="Q57">
        <v>57.246417447219379</v>
      </c>
      <c r="R57">
        <v>5.8858395115240381</v>
      </c>
      <c r="S57">
        <v>23.214599442749766</v>
      </c>
      <c r="T57">
        <v>69.187778330059132</v>
      </c>
      <c r="U57" s="156">
        <f t="shared" si="2"/>
        <v>254.54399991999992</v>
      </c>
      <c r="V57" s="154">
        <f t="shared" si="3"/>
        <v>0</v>
      </c>
      <c r="Y57">
        <f>BAWANA!AW57+BAWANA!AX57</f>
        <v>29.99</v>
      </c>
      <c r="Z57">
        <f>BAWANA!BD57+BAWANA!BE57</f>
        <v>29.99</v>
      </c>
      <c r="AA57">
        <f>BAWANA!X57+BAWANA!Y57</f>
        <v>29.99</v>
      </c>
      <c r="AB57">
        <f>BAWANA!AE57+BAWANA!AF57</f>
        <v>29.99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30</v>
      </c>
      <c r="D58">
        <f>BAWANA!AL58</f>
        <v>221.00559999999996</v>
      </c>
      <c r="E58">
        <f>BAWANA!AM58</f>
        <v>24</v>
      </c>
      <c r="F58">
        <f t="shared" si="4"/>
        <v>280</v>
      </c>
      <c r="G58">
        <f t="shared" si="5"/>
        <v>245.00559999999996</v>
      </c>
      <c r="H58" s="154"/>
      <c r="I58">
        <f>BRPL_EOD!AK58+BRPL_EOD!AL58</f>
        <v>93.36</v>
      </c>
      <c r="J58">
        <f>BYPL_EOD!AK58+BYPL_EOD!AL58</f>
        <v>53.98</v>
      </c>
      <c r="K58">
        <f>MES_EOD!AK58+MES_EOD!AL58</f>
        <v>5.55</v>
      </c>
      <c r="L58">
        <f>NDMC_EOD!AK58+NDMC_EOD!AL58</f>
        <v>21.89</v>
      </c>
      <c r="M58">
        <f>TPDDL_EOD!AK58+TPDDL_EOD!AL58</f>
        <v>65.239999999999995</v>
      </c>
      <c r="N58">
        <f t="shared" si="0"/>
        <v>240.02000000000004</v>
      </c>
      <c r="O58" s="154">
        <f t="shared" si="1"/>
        <v>4.9855999999999199</v>
      </c>
      <c r="P58">
        <v>95.299236796933556</v>
      </c>
      <c r="Q58">
        <v>55.101251095742001</v>
      </c>
      <c r="R58">
        <v>5.6652823931339036</v>
      </c>
      <c r="S58">
        <v>22.34469037580201</v>
      </c>
      <c r="T58">
        <v>66.595139338388435</v>
      </c>
      <c r="U58" s="156">
        <f t="shared" si="2"/>
        <v>245.0055999999999</v>
      </c>
      <c r="V58" s="154">
        <f t="shared" si="3"/>
        <v>0</v>
      </c>
      <c r="Y58">
        <f>BAWANA!AW58+BAWANA!AX58</f>
        <v>29.99</v>
      </c>
      <c r="Z58">
        <f>BAWANA!BD58+BAWANA!BE58</f>
        <v>29.99</v>
      </c>
      <c r="AA58">
        <f>BAWANA!X58+BAWANA!Y58</f>
        <v>29.99</v>
      </c>
      <c r="AB58">
        <f>BAWANA!AE58+BAWANA!AF58</f>
        <v>29.99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30</v>
      </c>
      <c r="D59">
        <f>BAWANA!AL59</f>
        <v>202.42959996000002</v>
      </c>
      <c r="E59">
        <f>BAWANA!AM59</f>
        <v>24</v>
      </c>
      <c r="F59">
        <f t="shared" si="4"/>
        <v>280</v>
      </c>
      <c r="G59">
        <f t="shared" si="5"/>
        <v>226.42959996000002</v>
      </c>
      <c r="H59" s="154"/>
      <c r="I59">
        <f>BRPL_EOD!AK59+BRPL_EOD!AL59</f>
        <v>84.34</v>
      </c>
      <c r="J59">
        <f>BYPL_EOD!AK59+BYPL_EOD!AL59</f>
        <v>50.4</v>
      </c>
      <c r="K59">
        <f>MES_EOD!AK59+MES_EOD!AL59</f>
        <v>5.55</v>
      </c>
      <c r="L59">
        <f>NDMC_EOD!AK59+NDMC_EOD!AL59</f>
        <v>20.190000000000001</v>
      </c>
      <c r="M59">
        <f>TPDDL_EOD!AK59+TPDDL_EOD!AL59</f>
        <v>57.06</v>
      </c>
      <c r="N59">
        <f t="shared" si="0"/>
        <v>217.54000000000002</v>
      </c>
      <c r="O59" s="154">
        <f t="shared" si="1"/>
        <v>8.8895999599999982</v>
      </c>
      <c r="P59">
        <v>87.786487361526156</v>
      </c>
      <c r="Q59">
        <v>52.459556118341453</v>
      </c>
      <c r="R59">
        <v>5.7767963582697437</v>
      </c>
      <c r="S59">
        <v>21.015048373597502</v>
      </c>
      <c r="T59">
        <v>59.391711748265152</v>
      </c>
      <c r="U59" s="156">
        <f t="shared" si="2"/>
        <v>226.42959995999999</v>
      </c>
      <c r="V59" s="154">
        <f t="shared" si="3"/>
        <v>0</v>
      </c>
      <c r="Y59">
        <f>BAWANA!AW59+BAWANA!AX59</f>
        <v>26.23</v>
      </c>
      <c r="Z59">
        <f>BAWANA!BD59+BAWANA!BE59</f>
        <v>26.23</v>
      </c>
      <c r="AA59">
        <f>BAWANA!X59+BAWANA!Y59</f>
        <v>26.23</v>
      </c>
      <c r="AB59">
        <f>BAWANA!AE59+BAWANA!AF59</f>
        <v>26.23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30</v>
      </c>
      <c r="D60">
        <f>BAWANA!AL60</f>
        <v>201.64559992000005</v>
      </c>
      <c r="E60">
        <f>BAWANA!AM60</f>
        <v>24</v>
      </c>
      <c r="F60">
        <f t="shared" si="4"/>
        <v>280</v>
      </c>
      <c r="G60">
        <f t="shared" si="5"/>
        <v>225.64559992000005</v>
      </c>
      <c r="H60" s="154"/>
      <c r="I60">
        <f>BRPL_EOD!AK60+BRPL_EOD!AL60</f>
        <v>84.34</v>
      </c>
      <c r="J60">
        <f>BYPL_EOD!AK60+BYPL_EOD!AL60</f>
        <v>50.4</v>
      </c>
      <c r="K60">
        <f>MES_EOD!AK60+MES_EOD!AL60</f>
        <v>5.55</v>
      </c>
      <c r="L60">
        <f>NDMC_EOD!AK60+NDMC_EOD!AL60</f>
        <v>20.190000000000001</v>
      </c>
      <c r="M60">
        <f>TPDDL_EOD!AK60+TPDDL_EOD!AL60</f>
        <v>57.06</v>
      </c>
      <c r="N60">
        <f t="shared" si="0"/>
        <v>217.54000000000002</v>
      </c>
      <c r="O60" s="154">
        <f t="shared" si="1"/>
        <v>8.1055999200000315</v>
      </c>
      <c r="P60">
        <v>87.482531475833426</v>
      </c>
      <c r="Q60">
        <v>52.277917789684665</v>
      </c>
      <c r="R60">
        <v>5.7567945185069416</v>
      </c>
      <c r="S60">
        <v>20.942284924082013</v>
      </c>
      <c r="T60">
        <v>59.186071211892994</v>
      </c>
      <c r="U60" s="156">
        <f t="shared" si="2"/>
        <v>225.64559992000005</v>
      </c>
      <c r="V60" s="154">
        <f t="shared" si="3"/>
        <v>0</v>
      </c>
      <c r="Y60">
        <f>BAWANA!AW60+BAWANA!AX60</f>
        <v>26.23</v>
      </c>
      <c r="Z60">
        <f>BAWANA!BD60+BAWANA!BE60</f>
        <v>26.23</v>
      </c>
      <c r="AA60">
        <f>BAWANA!X60+BAWANA!Y60</f>
        <v>26.23</v>
      </c>
      <c r="AB60">
        <f>BAWANA!AE60+BAWANA!AF60</f>
        <v>26.23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30</v>
      </c>
      <c r="D61">
        <f>BAWANA!AL61</f>
        <v>203.23079992000004</v>
      </c>
      <c r="E61">
        <f>BAWANA!AM61</f>
        <v>24</v>
      </c>
      <c r="F61">
        <f t="shared" si="4"/>
        <v>280</v>
      </c>
      <c r="G61">
        <f t="shared" si="5"/>
        <v>227.23079992000004</v>
      </c>
      <c r="H61" s="154"/>
      <c r="I61">
        <f>BRPL_EOD!AK61+BRPL_EOD!AL61</f>
        <v>84.34</v>
      </c>
      <c r="J61">
        <f>BYPL_EOD!AK61+BYPL_EOD!AL61</f>
        <v>50.4</v>
      </c>
      <c r="K61">
        <f>MES_EOD!AK61+MES_EOD!AL61</f>
        <v>5.55</v>
      </c>
      <c r="L61">
        <f>NDMC_EOD!AK61+NDMC_EOD!AL61</f>
        <v>20.190000000000001</v>
      </c>
      <c r="M61">
        <f>TPDDL_EOD!AK61+TPDDL_EOD!AL61</f>
        <v>57.06</v>
      </c>
      <c r="N61">
        <f t="shared" si="0"/>
        <v>217.54000000000002</v>
      </c>
      <c r="O61" s="154">
        <f t="shared" si="1"/>
        <v>9.6907999200000177</v>
      </c>
      <c r="P61">
        <v>88.097111635803998</v>
      </c>
      <c r="Q61">
        <v>52.645179350776871</v>
      </c>
      <c r="R61">
        <v>5.7972370118415011</v>
      </c>
      <c r="S61">
        <v>21.089408156590974</v>
      </c>
      <c r="T61">
        <v>59.601863764986675</v>
      </c>
      <c r="U61" s="156">
        <f t="shared" si="2"/>
        <v>227.23079992000004</v>
      </c>
      <c r="V61" s="154">
        <f t="shared" si="3"/>
        <v>0</v>
      </c>
      <c r="Y61">
        <f>BAWANA!AW61+BAWANA!AX61</f>
        <v>26.23</v>
      </c>
      <c r="Z61">
        <f>BAWANA!BD61+BAWANA!BE61</f>
        <v>26.23</v>
      </c>
      <c r="AA61">
        <f>BAWANA!X61+BAWANA!Y61</f>
        <v>26.23</v>
      </c>
      <c r="AB61">
        <f>BAWANA!AE61+BAWANA!AF61</f>
        <v>26.23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30</v>
      </c>
      <c r="D62">
        <f>BAWANA!AL62</f>
        <v>201.92119992000005</v>
      </c>
      <c r="E62">
        <f>BAWANA!AM62</f>
        <v>24</v>
      </c>
      <c r="F62">
        <f t="shared" si="4"/>
        <v>280</v>
      </c>
      <c r="G62">
        <f t="shared" si="5"/>
        <v>225.92119992000005</v>
      </c>
      <c r="H62" s="154"/>
      <c r="I62">
        <f>BRPL_EOD!AK62+BRPL_EOD!AL62</f>
        <v>84.34</v>
      </c>
      <c r="J62">
        <f>BYPL_EOD!AK62+BYPL_EOD!AL62</f>
        <v>50.4</v>
      </c>
      <c r="K62">
        <f>MES_EOD!AK62+MES_EOD!AL62</f>
        <v>5.55</v>
      </c>
      <c r="L62">
        <f>NDMC_EOD!AK62+NDMC_EOD!AL62</f>
        <v>20.190000000000001</v>
      </c>
      <c r="M62">
        <f>TPDDL_EOD!AK62+TPDDL_EOD!AL62</f>
        <v>57.06</v>
      </c>
      <c r="N62">
        <f t="shared" si="0"/>
        <v>217.54000000000002</v>
      </c>
      <c r="O62" s="154">
        <f t="shared" si="1"/>
        <v>8.3811999200000287</v>
      </c>
      <c r="P62">
        <v>87.589381268974918</v>
      </c>
      <c r="Q62">
        <v>52.341769219306798</v>
      </c>
      <c r="R62">
        <v>5.7638257771260459</v>
      </c>
      <c r="S62">
        <v>20.967863502734215</v>
      </c>
      <c r="T62">
        <v>59.258360151858056</v>
      </c>
      <c r="U62" s="156">
        <f t="shared" si="2"/>
        <v>225.92119992000005</v>
      </c>
      <c r="V62" s="154">
        <f t="shared" si="3"/>
        <v>0</v>
      </c>
      <c r="Y62">
        <f>BAWANA!AW62+BAWANA!AX62</f>
        <v>26.23</v>
      </c>
      <c r="Z62">
        <f>BAWANA!BD62+BAWANA!BE62</f>
        <v>26.23</v>
      </c>
      <c r="AA62">
        <f>BAWANA!X62+BAWANA!Y62</f>
        <v>26.23</v>
      </c>
      <c r="AB62">
        <f>BAWANA!AE62+BAWANA!AF62</f>
        <v>26.23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30</v>
      </c>
      <c r="D63">
        <f>BAWANA!AL63</f>
        <v>201.54239996000001</v>
      </c>
      <c r="E63">
        <f>BAWANA!AM63</f>
        <v>24</v>
      </c>
      <c r="F63">
        <f t="shared" si="4"/>
        <v>280</v>
      </c>
      <c r="G63">
        <f t="shared" si="5"/>
        <v>225.54239996000001</v>
      </c>
      <c r="H63" s="154"/>
      <c r="I63">
        <f>BRPL_EOD!AK63+BRPL_EOD!AL63</f>
        <v>84.34</v>
      </c>
      <c r="J63">
        <f>BYPL_EOD!AK63+BYPL_EOD!AL63</f>
        <v>50.4</v>
      </c>
      <c r="K63">
        <f>MES_EOD!AK63+MES_EOD!AL63</f>
        <v>5.55</v>
      </c>
      <c r="L63">
        <f>NDMC_EOD!AK63+NDMC_EOD!AL63</f>
        <v>20.190000000000001</v>
      </c>
      <c r="M63">
        <f>TPDDL_EOD!AK63+TPDDL_EOD!AL63</f>
        <v>57.06</v>
      </c>
      <c r="N63">
        <f t="shared" si="0"/>
        <v>217.54000000000002</v>
      </c>
      <c r="O63" s="154">
        <f t="shared" si="1"/>
        <v>8.0023999599999911</v>
      </c>
      <c r="P63">
        <v>87.442520973735398</v>
      </c>
      <c r="Q63">
        <v>52.254008265073089</v>
      </c>
      <c r="R63">
        <v>5.7541616244276907</v>
      </c>
      <c r="S63">
        <v>20.932706882377495</v>
      </c>
      <c r="T63">
        <v>59.159002214386319</v>
      </c>
      <c r="U63" s="156">
        <f t="shared" si="2"/>
        <v>225.54239996000001</v>
      </c>
      <c r="V63" s="154">
        <f t="shared" si="3"/>
        <v>0</v>
      </c>
      <c r="Y63">
        <f>BAWANA!AW63+BAWANA!AX63</f>
        <v>26.23</v>
      </c>
      <c r="Z63">
        <f>BAWANA!BD63+BAWANA!BE63</f>
        <v>26.23</v>
      </c>
      <c r="AA63">
        <f>BAWANA!X63+BAWANA!Y63</f>
        <v>26.23</v>
      </c>
      <c r="AB63">
        <f>BAWANA!AE63+BAWANA!AF63</f>
        <v>26.23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30</v>
      </c>
      <c r="D64">
        <f>BAWANA!AL64</f>
        <v>201.34079992000005</v>
      </c>
      <c r="E64">
        <f>BAWANA!AM64</f>
        <v>24</v>
      </c>
      <c r="F64">
        <f t="shared" si="4"/>
        <v>280</v>
      </c>
      <c r="G64">
        <f t="shared" si="5"/>
        <v>225.34079992000005</v>
      </c>
      <c r="H64" s="154"/>
      <c r="I64">
        <f>BRPL_EOD!AK64+BRPL_EOD!AL64</f>
        <v>84.34</v>
      </c>
      <c r="J64">
        <f>BYPL_EOD!AK64+BYPL_EOD!AL64</f>
        <v>50.4</v>
      </c>
      <c r="K64">
        <f>MES_EOD!AK64+MES_EOD!AL64</f>
        <v>5.55</v>
      </c>
      <c r="L64">
        <f>NDMC_EOD!AK64+NDMC_EOD!AL64</f>
        <v>20.190000000000001</v>
      </c>
      <c r="M64">
        <f>TPDDL_EOD!AK64+TPDDL_EOD!AL64</f>
        <v>57.06</v>
      </c>
      <c r="N64">
        <f t="shared" si="0"/>
        <v>217.54000000000002</v>
      </c>
      <c r="O64" s="154">
        <f t="shared" si="1"/>
        <v>7.8007999200000313</v>
      </c>
      <c r="P64">
        <v>87.36436087732281</v>
      </c>
      <c r="Q64">
        <v>52.207301259391379</v>
      </c>
      <c r="R64">
        <v>5.7490182934448839</v>
      </c>
      <c r="S64">
        <v>20.913996278315715</v>
      </c>
      <c r="T64">
        <v>59.106123211525244</v>
      </c>
      <c r="U64" s="156">
        <f t="shared" si="2"/>
        <v>225.34079992000005</v>
      </c>
      <c r="V64" s="154">
        <f t="shared" si="3"/>
        <v>0</v>
      </c>
      <c r="Y64">
        <f>BAWANA!AW64+BAWANA!AX64</f>
        <v>26.23</v>
      </c>
      <c r="Z64">
        <f>BAWANA!BD64+BAWANA!BE64</f>
        <v>26.23</v>
      </c>
      <c r="AA64">
        <f>BAWANA!X64+BAWANA!Y64</f>
        <v>26.23</v>
      </c>
      <c r="AB64">
        <f>BAWANA!AE64+BAWANA!AF64</f>
        <v>26.23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30</v>
      </c>
      <c r="D65">
        <f>BAWANA!AL65</f>
        <v>201.48639992</v>
      </c>
      <c r="E65">
        <f>BAWANA!AM65</f>
        <v>24</v>
      </c>
      <c r="F65">
        <f t="shared" si="4"/>
        <v>280</v>
      </c>
      <c r="G65">
        <f t="shared" si="5"/>
        <v>225.48639992</v>
      </c>
      <c r="H65" s="154"/>
      <c r="I65">
        <f>BRPL_EOD!AK65+BRPL_EOD!AL65</f>
        <v>84.34</v>
      </c>
      <c r="J65">
        <f>BYPL_EOD!AK65+BYPL_EOD!AL65</f>
        <v>50.4</v>
      </c>
      <c r="K65">
        <f>MES_EOD!AK65+MES_EOD!AL65</f>
        <v>5.55</v>
      </c>
      <c r="L65">
        <f>NDMC_EOD!AK65+NDMC_EOD!AL65</f>
        <v>20.190000000000001</v>
      </c>
      <c r="M65">
        <f>TPDDL_EOD!AK65+TPDDL_EOD!AL65</f>
        <v>57.06</v>
      </c>
      <c r="N65">
        <f t="shared" si="0"/>
        <v>217.54000000000002</v>
      </c>
      <c r="O65" s="154">
        <f t="shared" si="1"/>
        <v>7.9463999199999762</v>
      </c>
      <c r="P65">
        <v>87.420809824642816</v>
      </c>
      <c r="Q65">
        <v>52.241034090135138</v>
      </c>
      <c r="R65">
        <v>5.7527329206398816</v>
      </c>
      <c r="S65">
        <v>20.927509489679139</v>
      </c>
      <c r="T65">
        <v>59.144313594903004</v>
      </c>
      <c r="U65" s="156">
        <f t="shared" si="2"/>
        <v>225.48639992</v>
      </c>
      <c r="V65" s="154">
        <f t="shared" si="3"/>
        <v>0</v>
      </c>
      <c r="Y65">
        <f>BAWANA!AW65+BAWANA!AX65</f>
        <v>26.23</v>
      </c>
      <c r="Z65">
        <f>BAWANA!BD65+BAWANA!BE65</f>
        <v>26.23</v>
      </c>
      <c r="AA65">
        <f>BAWANA!X65+BAWANA!Y65</f>
        <v>26.23</v>
      </c>
      <c r="AB65">
        <f>BAWANA!AE65+BAWANA!AF65</f>
        <v>26.23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30</v>
      </c>
      <c r="D66">
        <f>BAWANA!AL66</f>
        <v>201.05599996000001</v>
      </c>
      <c r="E66">
        <f>BAWANA!AM66</f>
        <v>24</v>
      </c>
      <c r="F66">
        <f t="shared" si="4"/>
        <v>280</v>
      </c>
      <c r="G66">
        <f t="shared" si="5"/>
        <v>225.05599996000001</v>
      </c>
      <c r="H66" s="154"/>
      <c r="I66">
        <f>BRPL_EOD!AK66+BRPL_EOD!AL66</f>
        <v>84.34</v>
      </c>
      <c r="J66">
        <f>BYPL_EOD!AK66+BYPL_EOD!AL66</f>
        <v>50.4</v>
      </c>
      <c r="K66">
        <f>MES_EOD!AK66+MES_EOD!AL66</f>
        <v>5.55</v>
      </c>
      <c r="L66">
        <f>NDMC_EOD!AK66+NDMC_EOD!AL66</f>
        <v>20.190000000000001</v>
      </c>
      <c r="M66">
        <f>TPDDL_EOD!AK66+TPDDL_EOD!AL66</f>
        <v>57.06</v>
      </c>
      <c r="N66">
        <f t="shared" si="0"/>
        <v>217.54000000000002</v>
      </c>
      <c r="O66" s="154">
        <f t="shared" si="1"/>
        <v>7.5159999599999878</v>
      </c>
      <c r="P66">
        <v>87.253944270600343</v>
      </c>
      <c r="Q66">
        <v>52.141318368962025</v>
      </c>
      <c r="R66">
        <v>5.7417523203916518</v>
      </c>
      <c r="S66">
        <v>20.887563846613958</v>
      </c>
      <c r="T66">
        <v>59.031421153432014</v>
      </c>
      <c r="U66" s="156">
        <f t="shared" si="2"/>
        <v>225.05599995999995</v>
      </c>
      <c r="V66" s="154">
        <f t="shared" si="3"/>
        <v>0</v>
      </c>
      <c r="Y66">
        <f>BAWANA!AW66+BAWANA!AX66</f>
        <v>26.23</v>
      </c>
      <c r="Z66">
        <f>BAWANA!BD66+BAWANA!BE66</f>
        <v>26.23</v>
      </c>
      <c r="AA66">
        <f>BAWANA!X66+BAWANA!Y66</f>
        <v>26.23</v>
      </c>
      <c r="AB66">
        <f>BAWANA!AE66+BAWANA!AF66</f>
        <v>26.23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290</v>
      </c>
      <c r="C67">
        <f>BAWANA!C67</f>
        <v>30</v>
      </c>
      <c r="D67">
        <f>BAWANA!AL67</f>
        <v>201.32119996</v>
      </c>
      <c r="E67">
        <f>BAWANA!AM67</f>
        <v>24</v>
      </c>
      <c r="F67">
        <f t="shared" si="4"/>
        <v>256</v>
      </c>
      <c r="G67">
        <f t="shared" si="5"/>
        <v>225.32119996</v>
      </c>
      <c r="H67" s="154"/>
      <c r="I67">
        <f>BRPL_EOD!AK67+BRPL_EOD!AL67</f>
        <v>84.34</v>
      </c>
      <c r="J67">
        <f>BYPL_EOD!AK67+BYPL_EOD!AL67</f>
        <v>50.4</v>
      </c>
      <c r="K67">
        <f>MES_EOD!AK67+MES_EOD!AL67</f>
        <v>5.55</v>
      </c>
      <c r="L67">
        <f>NDMC_EOD!AK67+NDMC_EOD!AL67</f>
        <v>20.190000000000001</v>
      </c>
      <c r="M67">
        <f>TPDDL_EOD!AK67+TPDDL_EOD!AL67</f>
        <v>57.06</v>
      </c>
      <c r="N67">
        <f t="shared" ref="N67:N98" si="7">SUM(I67:M67)</f>
        <v>217.54000000000002</v>
      </c>
      <c r="O67" s="154">
        <f t="shared" ref="O67:O98" si="8">G67-N67</f>
        <v>7.7811999599999808</v>
      </c>
      <c r="P67">
        <v>87.356761996076116</v>
      </c>
      <c r="Q67">
        <v>52.202760310673895</v>
      </c>
      <c r="R67">
        <v>5.7485182484968274</v>
      </c>
      <c r="S67">
        <v>20.912177195883057</v>
      </c>
      <c r="T67">
        <v>59.100982208870093</v>
      </c>
      <c r="U67" s="156">
        <f t="shared" ref="U67:U98" si="9">SUM(P67:T67)</f>
        <v>225.32119996</v>
      </c>
      <c r="V67" s="154">
        <f t="shared" ref="V67:V99" si="10">G67-U67</f>
        <v>0</v>
      </c>
      <c r="Y67">
        <f>BAWANA!AW67+BAWANA!AX67</f>
        <v>26.23</v>
      </c>
      <c r="Z67">
        <f>BAWANA!BD67+BAWANA!BE67</f>
        <v>26.23</v>
      </c>
      <c r="AA67">
        <f>BAWANA!X67+BAWANA!Y67</f>
        <v>26.23</v>
      </c>
      <c r="AB67">
        <f>BAWANA!AE67+BAWANA!AF67</f>
        <v>26.23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290</v>
      </c>
      <c r="C68">
        <f>BAWANA!C68</f>
        <v>30</v>
      </c>
      <c r="D68">
        <f>BAWANA!AL68</f>
        <v>201.00319996000002</v>
      </c>
      <c r="E68">
        <f>BAWANA!AM68</f>
        <v>24</v>
      </c>
      <c r="F68">
        <f t="shared" ref="F68:F98" si="11">(B68+C68)*0.8</f>
        <v>256</v>
      </c>
      <c r="G68">
        <f t="shared" ref="G68:G98" si="12">(D68+E68)</f>
        <v>225.00319996000002</v>
      </c>
      <c r="H68" s="154"/>
      <c r="I68">
        <f>BRPL_EOD!AK68+BRPL_EOD!AL68</f>
        <v>84.34</v>
      </c>
      <c r="J68">
        <f>BYPL_EOD!AK68+BYPL_EOD!AL68</f>
        <v>50.4</v>
      </c>
      <c r="K68">
        <f>MES_EOD!AK68+MES_EOD!AL68</f>
        <v>5.55</v>
      </c>
      <c r="L68">
        <f>NDMC_EOD!AK68+NDMC_EOD!AL68</f>
        <v>20.190000000000001</v>
      </c>
      <c r="M68">
        <f>TPDDL_EOD!AK68+TPDDL_EOD!AL68</f>
        <v>57.06</v>
      </c>
      <c r="N68">
        <f t="shared" si="7"/>
        <v>217.54000000000002</v>
      </c>
      <c r="O68" s="154">
        <f t="shared" si="8"/>
        <v>7.4631999599999972</v>
      </c>
      <c r="P68">
        <v>87.233473773220553</v>
      </c>
      <c r="Q68">
        <v>52.129085584186811</v>
      </c>
      <c r="R68">
        <v>5.7404052577824762</v>
      </c>
      <c r="S68">
        <v>20.882663451284362</v>
      </c>
      <c r="T68">
        <v>59.01757189352579</v>
      </c>
      <c r="U68" s="156">
        <f t="shared" si="9"/>
        <v>225.00319995999999</v>
      </c>
      <c r="V68" s="154">
        <f t="shared" si="10"/>
        <v>0</v>
      </c>
      <c r="Y68">
        <f>BAWANA!AW68+BAWANA!AX68</f>
        <v>26.23</v>
      </c>
      <c r="Z68">
        <f>BAWANA!BD68+BAWANA!BE68</f>
        <v>26.23</v>
      </c>
      <c r="AA68">
        <f>BAWANA!X68+BAWANA!Y68</f>
        <v>26.23</v>
      </c>
      <c r="AB68">
        <f>BAWANA!AE68+BAWANA!AF68</f>
        <v>26.23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290</v>
      </c>
      <c r="C69">
        <f>BAWANA!C69</f>
        <v>30</v>
      </c>
      <c r="D69">
        <f>BAWANA!AL69</f>
        <v>220.21680000000003</v>
      </c>
      <c r="E69">
        <f>BAWANA!AM69</f>
        <v>24</v>
      </c>
      <c r="F69">
        <f t="shared" si="11"/>
        <v>256</v>
      </c>
      <c r="G69">
        <f t="shared" si="12"/>
        <v>244.21680000000003</v>
      </c>
      <c r="H69" s="154"/>
      <c r="I69">
        <f>BRPL_EOD!AK69+BRPL_EOD!AL69</f>
        <v>84.34</v>
      </c>
      <c r="J69">
        <f>BYPL_EOD!AK69+BYPL_EOD!AL69</f>
        <v>50.4</v>
      </c>
      <c r="K69">
        <f>MES_EOD!AK69+MES_EOD!AL69</f>
        <v>5.55</v>
      </c>
      <c r="L69">
        <f>NDMC_EOD!AK69+NDMC_EOD!AL69</f>
        <v>20.190000000000001</v>
      </c>
      <c r="M69">
        <f>TPDDL_EOD!AK69+TPDDL_EOD!AL69</f>
        <v>76.13</v>
      </c>
      <c r="N69">
        <f t="shared" si="7"/>
        <v>236.61</v>
      </c>
      <c r="O69" s="154">
        <f t="shared" si="8"/>
        <v>7.6068000000000211</v>
      </c>
      <c r="P69">
        <v>88.533622445594233</v>
      </c>
      <c r="Q69">
        <v>52.678518213091323</v>
      </c>
      <c r="R69">
        <v>5.7397016709956166</v>
      </c>
      <c r="S69">
        <v>21.134957670318851</v>
      </c>
      <c r="T69">
        <v>76.13</v>
      </c>
      <c r="U69" s="156">
        <f t="shared" si="9"/>
        <v>244.21680000000001</v>
      </c>
      <c r="V69" s="154">
        <f t="shared" si="10"/>
        <v>0</v>
      </c>
      <c r="Y69">
        <f>BAWANA!AW69+BAWANA!AX69</f>
        <v>16.7</v>
      </c>
      <c r="Z69">
        <f>BAWANA!BD69+BAWANA!BE69</f>
        <v>16.7</v>
      </c>
      <c r="AA69">
        <f>BAWANA!X69+BAWANA!Y69</f>
        <v>16.7</v>
      </c>
      <c r="AB69">
        <f>BAWANA!AE69+BAWANA!AF69</f>
        <v>16.7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290</v>
      </c>
      <c r="C70">
        <f>BAWANA!C70</f>
        <v>30</v>
      </c>
      <c r="D70">
        <f>BAWANA!AL70</f>
        <v>220.15799992000001</v>
      </c>
      <c r="E70">
        <f>BAWANA!AM70</f>
        <v>24</v>
      </c>
      <c r="F70">
        <f t="shared" si="11"/>
        <v>256</v>
      </c>
      <c r="G70">
        <f t="shared" si="12"/>
        <v>244.15799992000001</v>
      </c>
      <c r="H70" s="154"/>
      <c r="I70">
        <f>BRPL_EOD!AK70+BRPL_EOD!AL70</f>
        <v>84.34</v>
      </c>
      <c r="J70">
        <f>BYPL_EOD!AK70+BYPL_EOD!AL70</f>
        <v>50.4</v>
      </c>
      <c r="K70">
        <f>MES_EOD!AK70+MES_EOD!AL70</f>
        <v>5.55</v>
      </c>
      <c r="L70">
        <f>NDMC_EOD!AK70+NDMC_EOD!AL70</f>
        <v>20.190000000000001</v>
      </c>
      <c r="M70">
        <f>TPDDL_EOD!AK70+TPDDL_EOD!AL70</f>
        <v>76.13</v>
      </c>
      <c r="N70">
        <f t="shared" si="7"/>
        <v>236.61</v>
      </c>
      <c r="O70" s="154">
        <f t="shared" si="8"/>
        <v>7.5479999199999952</v>
      </c>
      <c r="P70">
        <v>88.500833121505408</v>
      </c>
      <c r="Q70">
        <v>52.661115683558137</v>
      </c>
      <c r="R70">
        <v>5.7383749599773521</v>
      </c>
      <c r="S70">
        <v>21.127676154959094</v>
      </c>
      <c r="T70">
        <v>76.13</v>
      </c>
      <c r="U70" s="156">
        <f t="shared" si="9"/>
        <v>244.15799992000001</v>
      </c>
      <c r="V70" s="154">
        <f t="shared" si="10"/>
        <v>0</v>
      </c>
      <c r="Y70">
        <f>BAWANA!AW70+BAWANA!AX70</f>
        <v>16.7</v>
      </c>
      <c r="Z70">
        <f>BAWANA!BD70+BAWANA!BE70</f>
        <v>16.7</v>
      </c>
      <c r="AA70">
        <f>BAWANA!X70+BAWANA!Y70</f>
        <v>16.7</v>
      </c>
      <c r="AB70">
        <f>BAWANA!AE70+BAWANA!AF70</f>
        <v>16.7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290</v>
      </c>
      <c r="C71">
        <f>BAWANA!C71</f>
        <v>30</v>
      </c>
      <c r="D71">
        <f>BAWANA!AL71</f>
        <v>244.53639992000001</v>
      </c>
      <c r="E71">
        <f>BAWANA!AM71</f>
        <v>24</v>
      </c>
      <c r="F71">
        <f t="shared" si="11"/>
        <v>256</v>
      </c>
      <c r="G71">
        <f t="shared" si="12"/>
        <v>268.53639992000001</v>
      </c>
      <c r="H71" s="154"/>
      <c r="I71">
        <f>BRPL_EOD!AK71+BRPL_EOD!AL71</f>
        <v>108.96000000000001</v>
      </c>
      <c r="J71">
        <f>BYPL_EOD!AK71+BYPL_EOD!AL71</f>
        <v>50.4</v>
      </c>
      <c r="K71">
        <f>MES_EOD!AK71+MES_EOD!AL71</f>
        <v>5.55</v>
      </c>
      <c r="L71">
        <f>NDMC_EOD!AK71+NDMC_EOD!AL71</f>
        <v>20.190000000000001</v>
      </c>
      <c r="M71">
        <f>TPDDL_EOD!AK71+TPDDL_EOD!AL71</f>
        <v>76.13</v>
      </c>
      <c r="N71">
        <f t="shared" si="7"/>
        <v>261.23</v>
      </c>
      <c r="O71" s="154">
        <f t="shared" si="8"/>
        <v>7.3063999199999898</v>
      </c>
      <c r="P71">
        <v>108.96000000000001</v>
      </c>
      <c r="Q71">
        <v>55.33551953763584</v>
      </c>
      <c r="R71">
        <v>5.7775513158710989</v>
      </c>
      <c r="S71">
        <v>22.333329066493043</v>
      </c>
      <c r="T71">
        <v>76.13</v>
      </c>
      <c r="U71" s="156">
        <f t="shared" si="9"/>
        <v>268.53639992000001</v>
      </c>
      <c r="V71" s="154">
        <f t="shared" si="10"/>
        <v>0</v>
      </c>
      <c r="Y71">
        <f>BAWANA!AW71+BAWANA!AX71</f>
        <v>4.3899999999999997</v>
      </c>
      <c r="Z71">
        <f>BAWANA!BD71+BAWANA!BE71</f>
        <v>4.3899999999999997</v>
      </c>
      <c r="AA71">
        <f>BAWANA!X71+BAWANA!Y71</f>
        <v>4.3899999999999997</v>
      </c>
      <c r="AB71">
        <f>BAWANA!AE71+BAWANA!AF71</f>
        <v>4.3899999999999997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290</v>
      </c>
      <c r="C72">
        <f>BAWANA!C72</f>
        <v>30</v>
      </c>
      <c r="D72">
        <f>BAWANA!AL72</f>
        <v>247.7328</v>
      </c>
      <c r="E72">
        <f>BAWANA!AM72</f>
        <v>24</v>
      </c>
      <c r="F72">
        <f t="shared" si="11"/>
        <v>256</v>
      </c>
      <c r="G72">
        <f t="shared" si="12"/>
        <v>271.7328</v>
      </c>
      <c r="H72" s="154"/>
      <c r="I72">
        <f>BRPL_EOD!AK72+BRPL_EOD!AL72</f>
        <v>108.96000000000001</v>
      </c>
      <c r="J72">
        <f>BYPL_EOD!AK72+BYPL_EOD!AL72</f>
        <v>60.4</v>
      </c>
      <c r="K72">
        <f>MES_EOD!AK72+MES_EOD!AL72</f>
        <v>5.55</v>
      </c>
      <c r="L72">
        <f>NDMC_EOD!AK72+NDMC_EOD!AL72</f>
        <v>20.190000000000001</v>
      </c>
      <c r="M72">
        <f>TPDDL_EOD!AK72+TPDDL_EOD!AL72</f>
        <v>76.13</v>
      </c>
      <c r="N72">
        <f t="shared" si="7"/>
        <v>271.23</v>
      </c>
      <c r="O72" s="154">
        <f t="shared" si="8"/>
        <v>0.50279999999997926</v>
      </c>
      <c r="P72">
        <v>108.96000000000001</v>
      </c>
      <c r="Q72">
        <v>60.4</v>
      </c>
      <c r="R72">
        <v>5.5957580710879391</v>
      </c>
      <c r="S72">
        <v>20.647041928912039</v>
      </c>
      <c r="T72">
        <v>76.13</v>
      </c>
      <c r="U72" s="156">
        <f t="shared" si="9"/>
        <v>271.7328</v>
      </c>
      <c r="V72" s="154">
        <f t="shared" si="10"/>
        <v>0</v>
      </c>
      <c r="Y72">
        <f>BAWANA!AW72+BAWANA!AX72</f>
        <v>3</v>
      </c>
      <c r="Z72">
        <f>BAWANA!BD72+BAWANA!BE72</f>
        <v>3</v>
      </c>
      <c r="AA72">
        <f>BAWANA!X72+BAWANA!Y72</f>
        <v>3</v>
      </c>
      <c r="AB72">
        <f>BAWANA!AE72+BAWANA!AF72</f>
        <v>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290</v>
      </c>
      <c r="C73">
        <f>BAWANA!C73</f>
        <v>30</v>
      </c>
      <c r="D73">
        <f>BAWANA!AL73</f>
        <v>223.90639992000001</v>
      </c>
      <c r="E73">
        <f>BAWANA!AM73</f>
        <v>24</v>
      </c>
      <c r="F73">
        <f t="shared" si="11"/>
        <v>256</v>
      </c>
      <c r="G73">
        <f t="shared" si="12"/>
        <v>247.90639992000001</v>
      </c>
      <c r="H73" s="154"/>
      <c r="I73">
        <f>BRPL_EOD!AK73+BRPL_EOD!AL73</f>
        <v>108.96000000000001</v>
      </c>
      <c r="J73">
        <f>BYPL_EOD!AK73+BYPL_EOD!AL73</f>
        <v>60.4</v>
      </c>
      <c r="K73">
        <f>MES_EOD!AK73+MES_EOD!AL73</f>
        <v>5.55</v>
      </c>
      <c r="L73">
        <f>NDMC_EOD!AK73+NDMC_EOD!AL73</f>
        <v>20.190000000000001</v>
      </c>
      <c r="M73">
        <f>TPDDL_EOD!AK73+TPDDL_EOD!AL73</f>
        <v>76.13</v>
      </c>
      <c r="N73">
        <f t="shared" si="7"/>
        <v>271.23</v>
      </c>
      <c r="O73" s="154">
        <f t="shared" si="8"/>
        <v>-23.323600080000006</v>
      </c>
      <c r="P73">
        <v>99.590315729392771</v>
      </c>
      <c r="Q73">
        <v>55.206085444707441</v>
      </c>
      <c r="R73">
        <v>5.0727446062603692</v>
      </c>
      <c r="S73">
        <v>18.453822270341778</v>
      </c>
      <c r="T73">
        <v>69.583431869297641</v>
      </c>
      <c r="U73" s="156">
        <f t="shared" si="9"/>
        <v>247.90639991999998</v>
      </c>
      <c r="V73" s="154">
        <f t="shared" si="10"/>
        <v>0</v>
      </c>
      <c r="Y73">
        <f>BAWANA!AW73+BAWANA!AX73</f>
        <v>35</v>
      </c>
      <c r="Z73">
        <f>BAWANA!BD73+BAWANA!BE73</f>
        <v>3</v>
      </c>
      <c r="AA73">
        <f>BAWANA!X73+BAWANA!Y73</f>
        <v>35</v>
      </c>
      <c r="AB73">
        <f>BAWANA!AE73+BAWANA!AF73</f>
        <v>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290</v>
      </c>
      <c r="C74">
        <f>BAWANA!C74</f>
        <v>30</v>
      </c>
      <c r="D74">
        <f>BAWANA!AL74</f>
        <v>237.86599996000001</v>
      </c>
      <c r="E74">
        <f>BAWANA!AM74</f>
        <v>24</v>
      </c>
      <c r="F74">
        <f t="shared" si="11"/>
        <v>256</v>
      </c>
      <c r="G74">
        <f t="shared" si="12"/>
        <v>261.86599996000001</v>
      </c>
      <c r="H74" s="154"/>
      <c r="I74">
        <f>BRPL_EOD!AK74+BRPL_EOD!AL74</f>
        <v>108.96000000000001</v>
      </c>
      <c r="J74">
        <f>BYPL_EOD!AK74+BYPL_EOD!AL74</f>
        <v>60.4</v>
      </c>
      <c r="K74">
        <f>MES_EOD!AK74+MES_EOD!AL74</f>
        <v>5.55</v>
      </c>
      <c r="L74">
        <f>NDMC_EOD!AK74+NDMC_EOD!AL74</f>
        <v>20.190000000000001</v>
      </c>
      <c r="M74">
        <f>TPDDL_EOD!AK74+TPDDL_EOD!AL74</f>
        <v>76.13</v>
      </c>
      <c r="N74">
        <f t="shared" si="7"/>
        <v>271.23</v>
      </c>
      <c r="O74" s="154">
        <f t="shared" si="8"/>
        <v>-9.3640000400000076</v>
      </c>
      <c r="P74">
        <v>105.19824265620176</v>
      </c>
      <c r="Q74">
        <v>58.314738036293917</v>
      </c>
      <c r="R74">
        <v>5.3583906639309804</v>
      </c>
      <c r="S74">
        <v>19.492956307165137</v>
      </c>
      <c r="T74">
        <v>73.501672296408202</v>
      </c>
      <c r="U74" s="156">
        <f t="shared" si="9"/>
        <v>261.86599995999995</v>
      </c>
      <c r="V74" s="154">
        <f t="shared" si="10"/>
        <v>0</v>
      </c>
      <c r="Y74">
        <f>BAWANA!AW74+BAWANA!AX74</f>
        <v>35</v>
      </c>
      <c r="Z74">
        <f>BAWANA!BD74+BAWANA!BE74</f>
        <v>3</v>
      </c>
      <c r="AA74">
        <f>BAWANA!X74+BAWANA!Y74</f>
        <v>35</v>
      </c>
      <c r="AB74">
        <f>BAWANA!AE74+BAWANA!AF74</f>
        <v>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290</v>
      </c>
      <c r="C75">
        <f>BAWANA!C75</f>
        <v>30</v>
      </c>
      <c r="D75">
        <f>BAWANA!AL75</f>
        <v>243.48639996000003</v>
      </c>
      <c r="E75">
        <f>BAWANA!AM75</f>
        <v>24</v>
      </c>
      <c r="F75">
        <f t="shared" si="11"/>
        <v>256</v>
      </c>
      <c r="G75">
        <f t="shared" si="12"/>
        <v>267.48639996000003</v>
      </c>
      <c r="H75" s="154"/>
      <c r="I75">
        <f>BRPL_EOD!AK75+BRPL_EOD!AL75</f>
        <v>108.96000000000001</v>
      </c>
      <c r="J75">
        <f>BYPL_EOD!AK75+BYPL_EOD!AL75</f>
        <v>60.4</v>
      </c>
      <c r="K75">
        <f>MES_EOD!AK75+MES_EOD!AL75</f>
        <v>5.55</v>
      </c>
      <c r="L75">
        <f>NDMC_EOD!AK75+NDMC_EOD!AL75</f>
        <v>20.190000000000001</v>
      </c>
      <c r="M75">
        <f>TPDDL_EOD!AK75+TPDDL_EOD!AL75</f>
        <v>76.13</v>
      </c>
      <c r="N75">
        <f t="shared" si="7"/>
        <v>271.23</v>
      </c>
      <c r="O75" s="154">
        <f t="shared" si="8"/>
        <v>-3.7436000399999898</v>
      </c>
      <c r="P75">
        <v>107.456100503785</v>
      </c>
      <c r="Q75">
        <v>59.566340587634109</v>
      </c>
      <c r="R75">
        <v>5.4733971897577698</v>
      </c>
      <c r="S75">
        <v>19.911331398416106</v>
      </c>
      <c r="T75">
        <v>75.079230280407032</v>
      </c>
      <c r="U75" s="156">
        <f t="shared" si="9"/>
        <v>267.48639996000003</v>
      </c>
      <c r="V75" s="154">
        <f t="shared" si="10"/>
        <v>0</v>
      </c>
      <c r="Y75">
        <f>BAWANA!AW75+BAWANA!AX75</f>
        <v>35</v>
      </c>
      <c r="Z75">
        <f>BAWANA!BD75+BAWANA!BE75</f>
        <v>3</v>
      </c>
      <c r="AA75">
        <f>BAWANA!X75+BAWANA!Y75</f>
        <v>35</v>
      </c>
      <c r="AB75">
        <f>BAWANA!AE75+BAWANA!AF75</f>
        <v>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290</v>
      </c>
      <c r="C76">
        <f>BAWANA!C76</f>
        <v>30</v>
      </c>
      <c r="D76">
        <f>BAWANA!AL76</f>
        <v>243.63959996</v>
      </c>
      <c r="E76">
        <f>BAWANA!AM76</f>
        <v>24</v>
      </c>
      <c r="F76">
        <f t="shared" si="11"/>
        <v>256</v>
      </c>
      <c r="G76">
        <f t="shared" si="12"/>
        <v>267.63959996</v>
      </c>
      <c r="H76" s="154"/>
      <c r="I76">
        <f>BRPL_EOD!AK76+BRPL_EOD!AL76</f>
        <v>108.96000000000001</v>
      </c>
      <c r="J76">
        <f>BYPL_EOD!AK76+BYPL_EOD!AL76</f>
        <v>60.4</v>
      </c>
      <c r="K76">
        <f>MES_EOD!AK76+MES_EOD!AL76</f>
        <v>5.55</v>
      </c>
      <c r="L76">
        <f>NDMC_EOD!AK76+NDMC_EOD!AL76</f>
        <v>20.190000000000001</v>
      </c>
      <c r="M76">
        <f>TPDDL_EOD!AK76+TPDDL_EOD!AL76</f>
        <v>76.13</v>
      </c>
      <c r="N76">
        <f t="shared" si="7"/>
        <v>271.23</v>
      </c>
      <c r="O76" s="154">
        <f t="shared" si="8"/>
        <v>-3.59040004000002</v>
      </c>
      <c r="P76">
        <v>107.51764484622497</v>
      </c>
      <c r="Q76">
        <v>59.600456577753192</v>
      </c>
      <c r="R76">
        <v>5.4765320199756662</v>
      </c>
      <c r="S76">
        <v>19.922735402397965</v>
      </c>
      <c r="T76">
        <v>75.122231113648184</v>
      </c>
      <c r="U76" s="156">
        <f t="shared" si="9"/>
        <v>267.63959995999994</v>
      </c>
      <c r="V76" s="154">
        <f t="shared" si="10"/>
        <v>0</v>
      </c>
      <c r="Y76">
        <f>BAWANA!AW76+BAWANA!AX76</f>
        <v>35</v>
      </c>
      <c r="Z76">
        <f>BAWANA!BD76+BAWANA!BE76</f>
        <v>3</v>
      </c>
      <c r="AA76">
        <f>BAWANA!X76+BAWANA!Y76</f>
        <v>35</v>
      </c>
      <c r="AB76">
        <f>BAWANA!AE76+BAWANA!AF76</f>
        <v>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290</v>
      </c>
      <c r="C77">
        <f>BAWANA!C77</f>
        <v>30</v>
      </c>
      <c r="D77">
        <f>BAWANA!AL77</f>
        <v>242.58079992</v>
      </c>
      <c r="E77">
        <f>BAWANA!AM77</f>
        <v>24</v>
      </c>
      <c r="F77">
        <f t="shared" si="11"/>
        <v>256</v>
      </c>
      <c r="G77">
        <f t="shared" si="12"/>
        <v>266.58079992</v>
      </c>
      <c r="H77" s="154"/>
      <c r="I77">
        <f>BRPL_EOD!AK77+BRPL_EOD!AL77</f>
        <v>108.96000000000001</v>
      </c>
      <c r="J77">
        <f>BYPL_EOD!AK77+BYPL_EOD!AL77</f>
        <v>60.4</v>
      </c>
      <c r="K77">
        <f>MES_EOD!AK77+MES_EOD!AL77</f>
        <v>5.55</v>
      </c>
      <c r="L77">
        <f>NDMC_EOD!AK77+NDMC_EOD!AL77</f>
        <v>20.190000000000001</v>
      </c>
      <c r="M77">
        <f>TPDDL_EOD!AK77+TPDDL_EOD!AL77</f>
        <v>76.13</v>
      </c>
      <c r="N77">
        <f t="shared" si="7"/>
        <v>271.23</v>
      </c>
      <c r="O77" s="154">
        <f t="shared" si="8"/>
        <v>-4.6492000800000142</v>
      </c>
      <c r="P77">
        <v>107.09229789950669</v>
      </c>
      <c r="Q77">
        <v>59.364673211547391</v>
      </c>
      <c r="R77">
        <v>5.4548664954319204</v>
      </c>
      <c r="S77">
        <v>19.843919737436124</v>
      </c>
      <c r="T77">
        <v>74.825042576077863</v>
      </c>
      <c r="U77" s="156">
        <f t="shared" si="9"/>
        <v>266.58079992</v>
      </c>
      <c r="V77" s="154">
        <f t="shared" si="10"/>
        <v>0</v>
      </c>
      <c r="Y77">
        <f>BAWANA!AW77+BAWANA!AX77</f>
        <v>35</v>
      </c>
      <c r="Z77">
        <f>BAWANA!BD77+BAWANA!BE77</f>
        <v>3</v>
      </c>
      <c r="AA77">
        <f>BAWANA!X77+BAWANA!Y77</f>
        <v>35</v>
      </c>
      <c r="AB77">
        <f>BAWANA!AE77+BAWANA!AF77</f>
        <v>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290</v>
      </c>
      <c r="C78">
        <f>BAWANA!C78</f>
        <v>30</v>
      </c>
      <c r="D78">
        <f>BAWANA!AL78</f>
        <v>242.80199987999998</v>
      </c>
      <c r="E78">
        <f>BAWANA!AM78</f>
        <v>24</v>
      </c>
      <c r="F78">
        <f t="shared" si="11"/>
        <v>256</v>
      </c>
      <c r="G78">
        <f t="shared" si="12"/>
        <v>266.80199987999998</v>
      </c>
      <c r="H78" s="154"/>
      <c r="I78">
        <f>BRPL_EOD!AK78+BRPL_EOD!AL78</f>
        <v>108.96000000000001</v>
      </c>
      <c r="J78">
        <f>BYPL_EOD!AK78+BYPL_EOD!AL78</f>
        <v>60.4</v>
      </c>
      <c r="K78">
        <f>MES_EOD!AK78+MES_EOD!AL78</f>
        <v>5.55</v>
      </c>
      <c r="L78">
        <f>NDMC_EOD!AK78+NDMC_EOD!AL78</f>
        <v>20.190000000000001</v>
      </c>
      <c r="M78">
        <f>TPDDL_EOD!AK78+TPDDL_EOD!AL78</f>
        <v>76.13</v>
      </c>
      <c r="N78">
        <f t="shared" si="7"/>
        <v>271.23</v>
      </c>
      <c r="O78" s="154">
        <f t="shared" si="8"/>
        <v>-4.4280001200000356</v>
      </c>
      <c r="P78">
        <v>107.18115955803118</v>
      </c>
      <c r="Q78">
        <v>59.413932060435783</v>
      </c>
      <c r="R78">
        <v>5.4593927638314339</v>
      </c>
      <c r="S78">
        <v>19.860385567884084</v>
      </c>
      <c r="T78">
        <v>74.88712992981749</v>
      </c>
      <c r="U78" s="156">
        <f t="shared" si="9"/>
        <v>266.80199987999998</v>
      </c>
      <c r="V78" s="154">
        <f t="shared" si="10"/>
        <v>0</v>
      </c>
      <c r="Y78">
        <f>BAWANA!AW78+BAWANA!AX78</f>
        <v>35</v>
      </c>
      <c r="Z78">
        <f>BAWANA!BD78+BAWANA!BE78</f>
        <v>3</v>
      </c>
      <c r="AA78">
        <f>BAWANA!X78+BAWANA!Y78</f>
        <v>35</v>
      </c>
      <c r="AB78">
        <f>BAWANA!AE78+BAWANA!AF78</f>
        <v>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290</v>
      </c>
      <c r="C79">
        <f>BAWANA!C79</f>
        <v>30</v>
      </c>
      <c r="D79">
        <f>BAWANA!AL79</f>
        <v>256.89919992</v>
      </c>
      <c r="E79">
        <f>BAWANA!AM79</f>
        <v>24</v>
      </c>
      <c r="F79">
        <f t="shared" si="11"/>
        <v>256</v>
      </c>
      <c r="G79">
        <f t="shared" si="12"/>
        <v>280.89919992</v>
      </c>
      <c r="H79" s="154"/>
      <c r="I79">
        <f>BRPL_EOD!AK79+BRPL_EOD!AL79</f>
        <v>108.96000000000001</v>
      </c>
      <c r="J79">
        <f>BYPL_EOD!AK79+BYPL_EOD!AL79</f>
        <v>60.4</v>
      </c>
      <c r="K79">
        <f>MES_EOD!AK79+MES_EOD!AL79</f>
        <v>5.55</v>
      </c>
      <c r="L79">
        <f>NDMC_EOD!AK79+NDMC_EOD!AL79</f>
        <v>20.190000000000001</v>
      </c>
      <c r="M79">
        <f>TPDDL_EOD!AK79+TPDDL_EOD!AL79</f>
        <v>76.13</v>
      </c>
      <c r="N79">
        <f t="shared" si="7"/>
        <v>271.23</v>
      </c>
      <c r="O79" s="154">
        <f t="shared" si="8"/>
        <v>9.6691999199999827</v>
      </c>
      <c r="P79" s="80">
        <v>112.84436390990378</v>
      </c>
      <c r="Q79" s="80">
        <v>62.553226690144889</v>
      </c>
      <c r="R79" s="80">
        <v>5.7478544392434454</v>
      </c>
      <c r="S79" s="80">
        <v>20.909762365463997</v>
      </c>
      <c r="T79" s="80">
        <v>78.843992515243869</v>
      </c>
      <c r="U79" s="156">
        <f t="shared" si="9"/>
        <v>280.89919991999994</v>
      </c>
      <c r="V79" s="154">
        <f t="shared" si="10"/>
        <v>0</v>
      </c>
      <c r="Y79">
        <f>BAWANA!AW79+BAWANA!AX79</f>
        <v>35</v>
      </c>
      <c r="Z79">
        <f>BAWANA!BD79+BAWANA!BE79</f>
        <v>3</v>
      </c>
      <c r="AA79">
        <f>BAWANA!X79+BAWANA!Y79</f>
        <v>35</v>
      </c>
      <c r="AB79">
        <f>BAWANA!AE79+BAWANA!AF79</f>
        <v>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290</v>
      </c>
      <c r="C80">
        <f>BAWANA!C80</f>
        <v>30</v>
      </c>
      <c r="D80">
        <f>BAWANA!AL80</f>
        <v>244.30959996000001</v>
      </c>
      <c r="E80">
        <f>BAWANA!AM80</f>
        <v>24</v>
      </c>
      <c r="F80">
        <f t="shared" si="11"/>
        <v>256</v>
      </c>
      <c r="G80">
        <f t="shared" si="12"/>
        <v>268.30959996000001</v>
      </c>
      <c r="H80" s="154"/>
      <c r="I80">
        <f>BRPL_EOD!AK80+BRPL_EOD!AL80</f>
        <v>108.96000000000001</v>
      </c>
      <c r="J80">
        <f>BYPL_EOD!AK80+BYPL_EOD!AL80</f>
        <v>60.4</v>
      </c>
      <c r="K80">
        <f>MES_EOD!AK80+MES_EOD!AL80</f>
        <v>5.55</v>
      </c>
      <c r="L80">
        <f>NDMC_EOD!AK80+NDMC_EOD!AL80</f>
        <v>20.190000000000001</v>
      </c>
      <c r="M80">
        <f>TPDDL_EOD!AK80+TPDDL_EOD!AL80</f>
        <v>76.13</v>
      </c>
      <c r="N80">
        <f t="shared" si="7"/>
        <v>271.23</v>
      </c>
      <c r="O80" s="154">
        <f t="shared" si="8"/>
        <v>-2.9204000400000041</v>
      </c>
      <c r="P80" s="80">
        <v>107.78680091303175</v>
      </c>
      <c r="Q80" s="80">
        <v>59.749658362216564</v>
      </c>
      <c r="R80" s="80">
        <v>5.4902417865944031</v>
      </c>
      <c r="S80" s="80">
        <v>19.972609310151533</v>
      </c>
      <c r="T80" s="80">
        <v>75.310289588005745</v>
      </c>
      <c r="U80" s="156">
        <f t="shared" si="9"/>
        <v>268.30959996000001</v>
      </c>
      <c r="V80" s="154">
        <f t="shared" si="10"/>
        <v>0</v>
      </c>
      <c r="Y80">
        <f>BAWANA!AW80+BAWANA!AX80</f>
        <v>35</v>
      </c>
      <c r="Z80">
        <f>BAWANA!BD80+BAWANA!BE80</f>
        <v>3</v>
      </c>
      <c r="AA80">
        <f>BAWANA!X80+BAWANA!Y80</f>
        <v>35</v>
      </c>
      <c r="AB80">
        <f>BAWANA!AE80+BAWANA!AF80</f>
        <v>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254.31279992</v>
      </c>
      <c r="E81">
        <f>BAWANA!AM81</f>
        <v>0</v>
      </c>
      <c r="F81">
        <f t="shared" si="11"/>
        <v>256</v>
      </c>
      <c r="G81">
        <f t="shared" si="12"/>
        <v>254.31279992</v>
      </c>
      <c r="H81" s="154"/>
      <c r="I81">
        <f>BRPL_EOD!AK81+BRPL_EOD!AL81</f>
        <v>75.989999999999995</v>
      </c>
      <c r="J81">
        <f>BYPL_EOD!AK81+BYPL_EOD!AL81</f>
        <v>45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213.59</v>
      </c>
      <c r="O81" s="154">
        <f t="shared" si="8"/>
        <v>40.72279992</v>
      </c>
      <c r="P81" s="80">
        <v>98.600949641490814</v>
      </c>
      <c r="Q81" s="80">
        <v>57.153410490778164</v>
      </c>
      <c r="R81" s="80">
        <v>5.8239999999999998</v>
      </c>
      <c r="S81" s="80">
        <v>23.134439787731004</v>
      </c>
      <c r="T81" s="80">
        <v>69.599999999999994</v>
      </c>
      <c r="U81" s="156">
        <f t="shared" si="9"/>
        <v>254.31279991999997</v>
      </c>
      <c r="V81" s="154">
        <f t="shared" si="10"/>
        <v>0</v>
      </c>
      <c r="Y81">
        <f>BAWANA!AW81+BAWANA!AX81</f>
        <v>32</v>
      </c>
      <c r="Z81">
        <f>BAWANA!BD81+BAWANA!BE81</f>
        <v>24.41</v>
      </c>
      <c r="AA81">
        <f>BAWANA!X81+BAWANA!Y81</f>
        <v>32</v>
      </c>
      <c r="AB81">
        <f>BAWANA!AE81+BAWANA!AF81</f>
        <v>24.41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253.41479996000001</v>
      </c>
      <c r="E82">
        <f>BAWANA!AM82</f>
        <v>0</v>
      </c>
      <c r="F82">
        <f t="shared" si="11"/>
        <v>256</v>
      </c>
      <c r="G82">
        <f t="shared" si="12"/>
        <v>253.41479996000001</v>
      </c>
      <c r="H82" s="154"/>
      <c r="I82">
        <f>BRPL_EOD!AK82+BRPL_EOD!AL82</f>
        <v>75.989999999999995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213.59</v>
      </c>
      <c r="O82" s="154">
        <f t="shared" si="8"/>
        <v>39.824799960000007</v>
      </c>
      <c r="P82" s="80">
        <v>98.0622774501267</v>
      </c>
      <c r="Q82" s="80">
        <v>56.908422632127589</v>
      </c>
      <c r="R82" s="80">
        <v>5.8239999999999998</v>
      </c>
      <c r="S82" s="80">
        <v>23.020099877745714</v>
      </c>
      <c r="T82" s="80">
        <v>69.599999999999994</v>
      </c>
      <c r="U82" s="156">
        <f t="shared" si="9"/>
        <v>253.41479996000001</v>
      </c>
      <c r="V82" s="154">
        <f t="shared" si="10"/>
        <v>0</v>
      </c>
      <c r="Y82">
        <f>BAWANA!AW82+BAWANA!AX82</f>
        <v>32</v>
      </c>
      <c r="Z82">
        <f>BAWANA!BD82+BAWANA!BE82</f>
        <v>24.41</v>
      </c>
      <c r="AA82">
        <f>BAWANA!X82+BAWANA!Y82</f>
        <v>32</v>
      </c>
      <c r="AB82">
        <f>BAWANA!AE82+BAWANA!AF82</f>
        <v>24.41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249.63959996</v>
      </c>
      <c r="E83">
        <f>BAWANA!AM83</f>
        <v>0</v>
      </c>
      <c r="F83">
        <f t="shared" si="11"/>
        <v>256</v>
      </c>
      <c r="G83">
        <f t="shared" si="12"/>
        <v>249.63959996</v>
      </c>
      <c r="H83" s="154"/>
      <c r="I83">
        <f>BRPL_EOD!AK83+BRPL_EOD!AL83</f>
        <v>82.26</v>
      </c>
      <c r="J83">
        <f>BYPL_EOD!AK83+BYPL_EOD!AL83</f>
        <v>47.56</v>
      </c>
      <c r="K83">
        <f>MES_EOD!AK83+MES_EOD!AL83</f>
        <v>5</v>
      </c>
      <c r="L83">
        <f>NDMC_EOD!AK83+NDMC_EOD!AL83</f>
        <v>19.29</v>
      </c>
      <c r="M83">
        <f>TPDDL_EOD!AK83+TPDDL_EOD!AL83</f>
        <v>57.47</v>
      </c>
      <c r="N83">
        <f t="shared" si="7"/>
        <v>211.57999999999998</v>
      </c>
      <c r="O83" s="154">
        <f t="shared" si="8"/>
        <v>38.059599960000014</v>
      </c>
      <c r="P83" s="80">
        <v>97.087201906229225</v>
      </c>
      <c r="Q83" s="80">
        <v>56.132658370039991</v>
      </c>
      <c r="R83" s="80">
        <v>5.8239999999999998</v>
      </c>
      <c r="S83" s="80">
        <v>22.766834104033791</v>
      </c>
      <c r="T83" s="80">
        <v>67.828905579697022</v>
      </c>
      <c r="U83" s="156">
        <f t="shared" si="9"/>
        <v>249.63959996000006</v>
      </c>
      <c r="V83" s="154">
        <f t="shared" si="10"/>
        <v>0</v>
      </c>
      <c r="Y83">
        <f>BAWANA!AW83+BAWANA!AX83</f>
        <v>32</v>
      </c>
      <c r="Z83">
        <f>BAWANA!BD83+BAWANA!BE83</f>
        <v>26.42</v>
      </c>
      <c r="AA83">
        <f>BAWANA!X83+BAWANA!Y83</f>
        <v>32</v>
      </c>
      <c r="AB83">
        <f>BAWANA!AE83+BAWANA!AF83</f>
        <v>26.42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249.55239983999996</v>
      </c>
      <c r="E84">
        <f>BAWANA!AM84</f>
        <v>0</v>
      </c>
      <c r="F84">
        <f t="shared" si="11"/>
        <v>256</v>
      </c>
      <c r="G84">
        <f t="shared" si="12"/>
        <v>249.55239983999996</v>
      </c>
      <c r="H84" s="154"/>
      <c r="I84">
        <f>BRPL_EOD!AK84+BRPL_EOD!AL84</f>
        <v>82.26</v>
      </c>
      <c r="J84">
        <f>BYPL_EOD!AK84+BYPL_EOD!AL84</f>
        <v>47.56</v>
      </c>
      <c r="K84">
        <f>MES_EOD!AK84+MES_EOD!AL84</f>
        <v>5</v>
      </c>
      <c r="L84">
        <f>NDMC_EOD!AK84+NDMC_EOD!AL84</f>
        <v>19.29</v>
      </c>
      <c r="M84">
        <f>TPDDL_EOD!AK84+TPDDL_EOD!AL84</f>
        <v>57.47</v>
      </c>
      <c r="N84">
        <f t="shared" si="7"/>
        <v>211.57999999999998</v>
      </c>
      <c r="O84" s="154">
        <f t="shared" si="8"/>
        <v>37.97239983999998</v>
      </c>
      <c r="P84" s="80">
        <v>97.052478318762411</v>
      </c>
      <c r="Q84" s="80">
        <v>56.112579835276016</v>
      </c>
      <c r="R84" s="80">
        <v>5.8239999999999998</v>
      </c>
      <c r="S84" s="80">
        <v>22.758697423565</v>
      </c>
      <c r="T84" s="80">
        <v>67.804644262396579</v>
      </c>
      <c r="U84" s="156">
        <f t="shared" si="9"/>
        <v>249.55239984000002</v>
      </c>
      <c r="V84" s="154">
        <f t="shared" si="10"/>
        <v>0</v>
      </c>
      <c r="Y84">
        <f>BAWANA!AW84+BAWANA!AX84</f>
        <v>32</v>
      </c>
      <c r="Z84">
        <f>BAWANA!BD84+BAWANA!BE84</f>
        <v>26.42</v>
      </c>
      <c r="AA84">
        <f>BAWANA!X84+BAWANA!Y84</f>
        <v>32</v>
      </c>
      <c r="AB84">
        <f>BAWANA!AE84+BAWANA!AF84</f>
        <v>26.42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323.97839996000005</v>
      </c>
      <c r="C85">
        <f>BAWANA!C85</f>
        <v>0</v>
      </c>
      <c r="D85">
        <f>BAWANA!AL85</f>
        <v>265.55839996000003</v>
      </c>
      <c r="E85">
        <f>BAWANA!AM85</f>
        <v>0</v>
      </c>
      <c r="F85">
        <f t="shared" si="11"/>
        <v>259.18271996800007</v>
      </c>
      <c r="G85">
        <f t="shared" si="12"/>
        <v>265.55839996000003</v>
      </c>
      <c r="H85" s="154"/>
      <c r="I85">
        <f>BRPL_EOD!AK85+BRPL_EOD!AL85</f>
        <v>82.26</v>
      </c>
      <c r="J85">
        <f>BYPL_EOD!AK85+BYPL_EOD!AL85</f>
        <v>47.56</v>
      </c>
      <c r="K85">
        <f>MES_EOD!AK85+MES_EOD!AL85</f>
        <v>5</v>
      </c>
      <c r="L85">
        <f>NDMC_EOD!AK85+NDMC_EOD!AL85</f>
        <v>19.29</v>
      </c>
      <c r="M85">
        <f>TPDDL_EOD!AK85+TPDDL_EOD!AL85</f>
        <v>57.47</v>
      </c>
      <c r="N85">
        <f t="shared" si="7"/>
        <v>211.57999999999998</v>
      </c>
      <c r="O85" s="154">
        <f t="shared" si="8"/>
        <v>53.978399960000047</v>
      </c>
      <c r="P85" s="80">
        <v>103.34059816686019</v>
      </c>
      <c r="Q85" s="80">
        <v>59.753620764468501</v>
      </c>
      <c r="R85" s="80">
        <v>6.0417549884073702</v>
      </c>
      <c r="S85" s="80">
        <v>24.220134283197897</v>
      </c>
      <c r="T85" s="80">
        <v>72.202291757066106</v>
      </c>
      <c r="U85" s="156">
        <f t="shared" si="9"/>
        <v>265.55839996000009</v>
      </c>
      <c r="V85" s="154">
        <f t="shared" si="10"/>
        <v>0</v>
      </c>
      <c r="Y85">
        <f>BAWANA!AW85+BAWANA!AX85</f>
        <v>32</v>
      </c>
      <c r="Z85">
        <f>BAWANA!BD85+BAWANA!BE85</f>
        <v>26.42</v>
      </c>
      <c r="AA85">
        <f>BAWANA!X85+BAWANA!Y85</f>
        <v>32</v>
      </c>
      <c r="AB85">
        <f>BAWANA!AE85+BAWANA!AF85</f>
        <v>26.42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331.23319988000003</v>
      </c>
      <c r="C86">
        <f>BAWANA!C86</f>
        <v>0</v>
      </c>
      <c r="D86">
        <f>BAWANA!AL86</f>
        <v>272.81319988000001</v>
      </c>
      <c r="E86">
        <f>BAWANA!AM86</f>
        <v>0</v>
      </c>
      <c r="F86">
        <f t="shared" si="11"/>
        <v>264.98655990400005</v>
      </c>
      <c r="G86">
        <f t="shared" si="12"/>
        <v>272.81319988000001</v>
      </c>
      <c r="H86" s="154"/>
      <c r="I86">
        <f>BRPL_EOD!AK86+BRPL_EOD!AL86</f>
        <v>82.26</v>
      </c>
      <c r="J86">
        <f>BYPL_EOD!AK86+BYPL_EOD!AL86</f>
        <v>47.56</v>
      </c>
      <c r="K86">
        <f>MES_EOD!AK86+MES_EOD!AL86</f>
        <v>5</v>
      </c>
      <c r="L86">
        <f>NDMC_EOD!AK86+NDMC_EOD!AL86</f>
        <v>19.29</v>
      </c>
      <c r="M86">
        <f>TPDDL_EOD!AK86+TPDDL_EOD!AL86</f>
        <v>57.47</v>
      </c>
      <c r="N86">
        <f t="shared" si="7"/>
        <v>211.57999999999998</v>
      </c>
      <c r="O86" s="154">
        <f t="shared" si="8"/>
        <v>61.233199880000029</v>
      </c>
      <c r="P86" s="80">
        <v>106.16376771492931</v>
      </c>
      <c r="Q86" s="80">
        <v>61.386030756994082</v>
      </c>
      <c r="R86" s="80">
        <v>6.2068097765405126</v>
      </c>
      <c r="S86" s="80">
        <v>24.881804466834929</v>
      </c>
      <c r="T86" s="80">
        <v>74.174787164701186</v>
      </c>
      <c r="U86" s="156">
        <f t="shared" si="9"/>
        <v>272.81319988000001</v>
      </c>
      <c r="V86" s="154">
        <f t="shared" si="10"/>
        <v>0</v>
      </c>
      <c r="Y86">
        <f>BAWANA!AW86+BAWANA!AX86</f>
        <v>32</v>
      </c>
      <c r="Z86">
        <f>BAWANA!BD86+BAWANA!BE86</f>
        <v>26.42</v>
      </c>
      <c r="AA86">
        <f>BAWANA!X86+BAWANA!Y86</f>
        <v>32</v>
      </c>
      <c r="AB86">
        <f>BAWANA!AE86+BAWANA!AF86</f>
        <v>26.42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332.01719996000003</v>
      </c>
      <c r="C87">
        <f>BAWANA!C87</f>
        <v>0</v>
      </c>
      <c r="D87">
        <f>BAWANA!AL87</f>
        <v>273.59719996000001</v>
      </c>
      <c r="E87">
        <f>BAWANA!AM87</f>
        <v>0</v>
      </c>
      <c r="F87">
        <f t="shared" si="11"/>
        <v>265.61375996800001</v>
      </c>
      <c r="G87">
        <f t="shared" si="12"/>
        <v>273.59719996000001</v>
      </c>
      <c r="H87" s="154"/>
      <c r="I87">
        <f>BRPL_EOD!AK87+BRPL_EOD!AL87</f>
        <v>82.26</v>
      </c>
      <c r="J87">
        <f>BYPL_EOD!AK87+BYPL_EOD!AL87</f>
        <v>47.56</v>
      </c>
      <c r="K87">
        <f>MES_EOD!AK87+MES_EOD!AL87</f>
        <v>5</v>
      </c>
      <c r="L87">
        <f>NDMC_EOD!AK87+NDMC_EOD!AL87</f>
        <v>19.29</v>
      </c>
      <c r="M87">
        <f>TPDDL_EOD!AK87+TPDDL_EOD!AL87</f>
        <v>57.47</v>
      </c>
      <c r="N87">
        <f t="shared" si="7"/>
        <v>211.57999999999998</v>
      </c>
      <c r="O87" s="154">
        <f t="shared" si="8"/>
        <v>62.017199960000028</v>
      </c>
      <c r="P87" s="80">
        <v>106.46885747503731</v>
      </c>
      <c r="Q87" s="80">
        <v>61.562439420646839</v>
      </c>
      <c r="R87" s="80">
        <v>6.2246466525320709</v>
      </c>
      <c r="S87" s="80">
        <v>24.953308778502183</v>
      </c>
      <c r="T87" s="80">
        <v>74.387947633281598</v>
      </c>
      <c r="U87" s="156">
        <f t="shared" si="9"/>
        <v>273.59719996000001</v>
      </c>
      <c r="V87" s="154">
        <f t="shared" si="10"/>
        <v>0</v>
      </c>
      <c r="Y87">
        <f>BAWANA!AW87+BAWANA!AX87</f>
        <v>32</v>
      </c>
      <c r="Z87">
        <f>BAWANA!BD87+BAWANA!BE87</f>
        <v>26.42</v>
      </c>
      <c r="AA87">
        <f>BAWANA!X87+BAWANA!Y87</f>
        <v>32</v>
      </c>
      <c r="AB87">
        <f>BAWANA!AE87+BAWANA!AF87</f>
        <v>26.42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349.20119987999999</v>
      </c>
      <c r="C88">
        <f>BAWANA!C88</f>
        <v>0</v>
      </c>
      <c r="D88">
        <f>BAWANA!AL88</f>
        <v>290.78119987999997</v>
      </c>
      <c r="E88">
        <f>BAWANA!AM88</f>
        <v>0</v>
      </c>
      <c r="F88">
        <f t="shared" si="11"/>
        <v>279.36095990400003</v>
      </c>
      <c r="G88">
        <f t="shared" si="12"/>
        <v>290.78119987999997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79.20119987999999</v>
      </c>
      <c r="P88" s="80">
        <v>113.15590546619933</v>
      </c>
      <c r="Q88" s="80">
        <v>65.429036537641963</v>
      </c>
      <c r="R88" s="80">
        <v>6.6156025832504639</v>
      </c>
      <c r="S88" s="80">
        <v>26.520569476590872</v>
      </c>
      <c r="T88" s="80">
        <v>79.060085816317368</v>
      </c>
      <c r="U88" s="156">
        <f t="shared" si="9"/>
        <v>290.78119988000003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363.67239991999998</v>
      </c>
      <c r="C89">
        <f>BAWANA!C89</f>
        <v>0</v>
      </c>
      <c r="D89">
        <f>BAWANA!AL89</f>
        <v>305.25239991999996</v>
      </c>
      <c r="E89">
        <f>BAWANA!AM89</f>
        <v>0</v>
      </c>
      <c r="F89">
        <f t="shared" si="11"/>
        <v>290.93791993600001</v>
      </c>
      <c r="G89">
        <f t="shared" si="12"/>
        <v>305.25239991999996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93.672399919999975</v>
      </c>
      <c r="P89" s="80">
        <v>118.78729624321103</v>
      </c>
      <c r="Q89" s="80">
        <v>68.685218069459339</v>
      </c>
      <c r="R89" s="80">
        <v>6.9448387159120006</v>
      </c>
      <c r="S89" s="80">
        <v>27.840408390820848</v>
      </c>
      <c r="T89" s="80">
        <v>82.994638500596707</v>
      </c>
      <c r="U89" s="156">
        <f t="shared" si="9"/>
        <v>305.2523999199999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338.5616</v>
      </c>
      <c r="C90">
        <f>BAWANA!C90</f>
        <v>0</v>
      </c>
      <c r="D90">
        <f>BAWANA!AL90</f>
        <v>280.14159999999998</v>
      </c>
      <c r="E90">
        <f>BAWANA!AM90</f>
        <v>0</v>
      </c>
      <c r="F90">
        <f t="shared" si="11"/>
        <v>270.84928000000002</v>
      </c>
      <c r="G90">
        <f t="shared" si="12"/>
        <v>280.14159999999998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68.561599999999999</v>
      </c>
      <c r="P90" s="80">
        <v>109.01556160791213</v>
      </c>
      <c r="Q90" s="80">
        <v>63.035007798010497</v>
      </c>
      <c r="R90" s="80">
        <v>6.3735396773543949</v>
      </c>
      <c r="S90" s="80">
        <v>25.550189827460251</v>
      </c>
      <c r="T90" s="80">
        <v>76.167301089262679</v>
      </c>
      <c r="U90" s="156">
        <f t="shared" si="9"/>
        <v>280.14159999999993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249.80799991999999</v>
      </c>
      <c r="E91">
        <f>BAWANA!AM91</f>
        <v>0</v>
      </c>
      <c r="F91">
        <f t="shared" si="11"/>
        <v>256</v>
      </c>
      <c r="G91">
        <f t="shared" si="12"/>
        <v>249.80799991999999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38.227999920000002</v>
      </c>
      <c r="P91" s="80">
        <v>97.154259778832653</v>
      </c>
      <c r="Q91" s="80">
        <v>56.171434044881309</v>
      </c>
      <c r="R91" s="80">
        <v>5.8239999999999998</v>
      </c>
      <c r="S91" s="80">
        <v>22.782547123421899</v>
      </c>
      <c r="T91" s="80">
        <v>67.875758972864148</v>
      </c>
      <c r="U91" s="156">
        <f t="shared" si="9"/>
        <v>249.80799991999999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244.67839996000004</v>
      </c>
      <c r="E92">
        <f>BAWANA!AM92</f>
        <v>0</v>
      </c>
      <c r="F92">
        <f t="shared" si="11"/>
        <v>256</v>
      </c>
      <c r="G92">
        <f t="shared" si="12"/>
        <v>244.67839996000004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33.098399960000052</v>
      </c>
      <c r="P92" s="80">
        <v>95.128297479485795</v>
      </c>
      <c r="Q92" s="80">
        <v>55.000022223733829</v>
      </c>
      <c r="R92" s="80">
        <v>5.7821722270535982</v>
      </c>
      <c r="S92" s="80">
        <v>22.307620451972781</v>
      </c>
      <c r="T92" s="80">
        <v>66.460287577754059</v>
      </c>
      <c r="U92" s="156">
        <f t="shared" si="9"/>
        <v>244.67839996000006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243.71639995999999</v>
      </c>
      <c r="E93">
        <f>BAWANA!AM93</f>
        <v>0</v>
      </c>
      <c r="F93">
        <f t="shared" si="11"/>
        <v>256</v>
      </c>
      <c r="G93">
        <f t="shared" si="12"/>
        <v>243.71639995999999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32.136399960000006</v>
      </c>
      <c r="P93" s="80">
        <v>94.754282355182923</v>
      </c>
      <c r="Q93" s="80">
        <v>54.783779100565276</v>
      </c>
      <c r="R93" s="80">
        <v>5.7594385093108995</v>
      </c>
      <c r="S93" s="80">
        <v>22.219913768921447</v>
      </c>
      <c r="T93" s="80">
        <v>66.198986226019471</v>
      </c>
      <c r="U93" s="156">
        <f t="shared" si="9"/>
        <v>243.71639996000005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243.97639992000001</v>
      </c>
      <c r="E94">
        <f>BAWANA!AM94</f>
        <v>0</v>
      </c>
      <c r="F94">
        <f t="shared" si="11"/>
        <v>256</v>
      </c>
      <c r="G94">
        <f t="shared" si="12"/>
        <v>243.97639992000001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32.396399920000022</v>
      </c>
      <c r="P94" s="80">
        <v>94.855367508361866</v>
      </c>
      <c r="Q94" s="80">
        <v>54.842223178916726</v>
      </c>
      <c r="R94" s="80">
        <v>5.7655827564041973</v>
      </c>
      <c r="S94" s="80">
        <v>22.243618274207392</v>
      </c>
      <c r="T94" s="80">
        <v>66.26960820210985</v>
      </c>
      <c r="U94" s="156">
        <f t="shared" si="9"/>
        <v>243.97639992000003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324.96999992000002</v>
      </c>
      <c r="C95">
        <f>BAWANA!C95</f>
        <v>0</v>
      </c>
      <c r="D95">
        <f>BAWANA!AL95</f>
        <v>266.54999992</v>
      </c>
      <c r="E95">
        <f>BAWANA!AM95</f>
        <v>0</v>
      </c>
      <c r="F95">
        <f t="shared" si="11"/>
        <v>259.97599993600005</v>
      </c>
      <c r="G95">
        <f t="shared" si="12"/>
        <v>266.54999992</v>
      </c>
      <c r="H95" s="154"/>
      <c r="I95">
        <f>BRPL_EOD!AK95+BRPL_EOD!AL95</f>
        <v>82.26</v>
      </c>
      <c r="J95">
        <f>BYPL_EOD!AK95+BYPL_EOD!AL95</f>
        <v>47.56</v>
      </c>
      <c r="K95">
        <f>MES_EOD!AK95+MES_EOD!AL95</f>
        <v>5</v>
      </c>
      <c r="L95">
        <f>NDMC_EOD!AK95+NDMC_EOD!AL95</f>
        <v>19.29</v>
      </c>
      <c r="M95">
        <f>TPDDL_EOD!AK95+TPDDL_EOD!AL95</f>
        <v>57.47</v>
      </c>
      <c r="N95">
        <f t="shared" si="7"/>
        <v>211.57999999999998</v>
      </c>
      <c r="O95" s="154">
        <f t="shared" si="8"/>
        <v>54.969999920000021</v>
      </c>
      <c r="P95" s="80">
        <v>103.72647439032843</v>
      </c>
      <c r="Q95" s="80">
        <v>59.97674169226228</v>
      </c>
      <c r="R95" s="80">
        <v>6.0643149933287424</v>
      </c>
      <c r="S95" s="80">
        <v>24.31057263259698</v>
      </c>
      <c r="T95" s="80">
        <v>72.471896211483582</v>
      </c>
      <c r="U95" s="156">
        <f t="shared" si="9"/>
        <v>266.54999992</v>
      </c>
      <c r="V95" s="154">
        <f t="shared" si="10"/>
        <v>0</v>
      </c>
      <c r="Y95">
        <f>BAWANA!AW95+BAWANA!AX95</f>
        <v>32</v>
      </c>
      <c r="Z95">
        <f>BAWANA!BD95+BAWANA!BE95</f>
        <v>26.42</v>
      </c>
      <c r="AA95">
        <f>BAWANA!X95+BAWANA!Y95</f>
        <v>32</v>
      </c>
      <c r="AB95">
        <f>BAWANA!AE95+BAWANA!AF95</f>
        <v>26.42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326.74919992000002</v>
      </c>
      <c r="C96">
        <f>BAWANA!C96</f>
        <v>0</v>
      </c>
      <c r="D96">
        <f>BAWANA!AL96</f>
        <v>268.32919992000001</v>
      </c>
      <c r="E96">
        <f>BAWANA!AM96</f>
        <v>0</v>
      </c>
      <c r="F96">
        <f t="shared" si="11"/>
        <v>261.39935993600005</v>
      </c>
      <c r="G96">
        <f t="shared" si="12"/>
        <v>268.32919992000001</v>
      </c>
      <c r="H96" s="154"/>
      <c r="I96">
        <f>BRPL_EOD!AK96+BRPL_EOD!AL96</f>
        <v>82.26</v>
      </c>
      <c r="J96">
        <f>BYPL_EOD!AK96+BYPL_EOD!AL96</f>
        <v>47.56</v>
      </c>
      <c r="K96">
        <f>MES_EOD!AK96+MES_EOD!AL96</f>
        <v>5</v>
      </c>
      <c r="L96">
        <f>NDMC_EOD!AK96+NDMC_EOD!AL96</f>
        <v>19.29</v>
      </c>
      <c r="M96">
        <f>TPDDL_EOD!AK96+TPDDL_EOD!AL96</f>
        <v>57.47</v>
      </c>
      <c r="N96">
        <f t="shared" si="7"/>
        <v>211.57999999999998</v>
      </c>
      <c r="O96" s="154">
        <f t="shared" si="8"/>
        <v>56.749199920000024</v>
      </c>
      <c r="P96" s="80">
        <v>104.41884127841452</v>
      </c>
      <c r="Q96" s="80">
        <v>60.377081315199511</v>
      </c>
      <c r="R96" s="80">
        <v>6.1047937774257282</v>
      </c>
      <c r="S96" s="80">
        <v>24.47284362642753</v>
      </c>
      <c r="T96" s="80">
        <v>72.955639922532725</v>
      </c>
      <c r="U96" s="156">
        <f t="shared" si="9"/>
        <v>268.32919992000001</v>
      </c>
      <c r="V96" s="154">
        <f t="shared" si="10"/>
        <v>0</v>
      </c>
      <c r="Y96">
        <f>BAWANA!AW96+BAWANA!AX96</f>
        <v>32</v>
      </c>
      <c r="Z96">
        <f>BAWANA!BD96+BAWANA!BE96</f>
        <v>26.42</v>
      </c>
      <c r="AA96">
        <f>BAWANA!X96+BAWANA!Y96</f>
        <v>32</v>
      </c>
      <c r="AB96">
        <f>BAWANA!AE96+BAWANA!AF96</f>
        <v>26.42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198.19599995999999</v>
      </c>
      <c r="E97">
        <f>BAWANA!AM97</f>
        <v>0</v>
      </c>
      <c r="F97">
        <f t="shared" si="11"/>
        <v>256</v>
      </c>
      <c r="G97">
        <f t="shared" si="12"/>
        <v>198.19599995999999</v>
      </c>
      <c r="H97" s="154"/>
      <c r="I97">
        <f>BRPL_EOD!AK97+BRPL_EOD!AL97</f>
        <v>82.26</v>
      </c>
      <c r="J97">
        <f>BYPL_EOD!AK97+BYPL_EOD!AL97</f>
        <v>47.56</v>
      </c>
      <c r="K97">
        <f>MES_EOD!AK97+MES_EOD!AL97</f>
        <v>5</v>
      </c>
      <c r="L97">
        <f>NDMC_EOD!AK97+NDMC_EOD!AL97</f>
        <v>19.29</v>
      </c>
      <c r="M97">
        <f>TPDDL_EOD!AK97+TPDDL_EOD!AL97</f>
        <v>57.47</v>
      </c>
      <c r="N97">
        <f t="shared" si="7"/>
        <v>211.57999999999998</v>
      </c>
      <c r="O97" s="154">
        <f t="shared" si="8"/>
        <v>-13.384000039999989</v>
      </c>
      <c r="P97">
        <v>77.056446529490515</v>
      </c>
      <c r="Q97">
        <v>44.551478202559792</v>
      </c>
      <c r="R97">
        <v>4.6837130154078839</v>
      </c>
      <c r="S97">
        <v>18.069764813443616</v>
      </c>
      <c r="T97">
        <v>53.834597399098215</v>
      </c>
      <c r="U97" s="156">
        <f t="shared" si="9"/>
        <v>198.19599996000002</v>
      </c>
      <c r="V97" s="154">
        <f t="shared" si="10"/>
        <v>0</v>
      </c>
      <c r="Y97">
        <f>BAWANA!AW97+BAWANA!AX97</f>
        <v>32</v>
      </c>
      <c r="Z97">
        <f>BAWANA!BD97+BAWANA!BE97</f>
        <v>26.42</v>
      </c>
      <c r="AA97">
        <f>BAWANA!X97+BAWANA!Y97</f>
        <v>32</v>
      </c>
      <c r="AB97">
        <f>BAWANA!AE97+BAWANA!AF97</f>
        <v>26.42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187.35399999999998</v>
      </c>
      <c r="E98">
        <f>BAWANA!AM98</f>
        <v>0</v>
      </c>
      <c r="F98">
        <f t="shared" si="11"/>
        <v>256</v>
      </c>
      <c r="G98">
        <f t="shared" si="12"/>
        <v>187.35399999999998</v>
      </c>
      <c r="H98" s="154"/>
      <c r="I98">
        <f>BRPL_EOD!AK98+BRPL_EOD!AL98</f>
        <v>82.26</v>
      </c>
      <c r="J98">
        <f>BYPL_EOD!AK98+BYPL_EOD!AL98</f>
        <v>47.56</v>
      </c>
      <c r="K98">
        <f>MES_EOD!AK98+MES_EOD!AL98</f>
        <v>5</v>
      </c>
      <c r="L98">
        <f>NDMC_EOD!AK98+NDMC_EOD!AL98</f>
        <v>19.29</v>
      </c>
      <c r="M98">
        <f>TPDDL_EOD!AK98+TPDDL_EOD!AL98</f>
        <v>57.47</v>
      </c>
      <c r="N98">
        <f t="shared" si="7"/>
        <v>211.57999999999998</v>
      </c>
      <c r="O98" s="154">
        <f t="shared" si="8"/>
        <v>-24.225999999999999</v>
      </c>
      <c r="P98">
        <v>72.841195008980065</v>
      </c>
      <c r="Q98">
        <v>42.11435976935438</v>
      </c>
      <c r="R98">
        <v>4.4274978731449099</v>
      </c>
      <c r="S98">
        <v>17.081286794593062</v>
      </c>
      <c r="T98">
        <v>50.889660553927591</v>
      </c>
      <c r="U98" s="156">
        <f t="shared" si="9"/>
        <v>187.35400000000001</v>
      </c>
      <c r="V98" s="154">
        <f t="shared" si="10"/>
        <v>0</v>
      </c>
      <c r="Y98">
        <f>BAWANA!AW98+BAWANA!AX98</f>
        <v>32</v>
      </c>
      <c r="Z98">
        <f>BAWANA!BD98+BAWANA!BE98</f>
        <v>26.42</v>
      </c>
      <c r="AA98">
        <f>BAWANA!X98+BAWANA!Y98</f>
        <v>32</v>
      </c>
      <c r="AB98">
        <f>BAWANA!AE98+BAWANA!AF98</f>
        <v>26.42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7.6075957998599995</v>
      </c>
      <c r="C99" s="156">
        <f t="shared" ref="C99:U99" si="14">SUM(C3:C98)/4000</f>
        <v>0.24</v>
      </c>
      <c r="D99" s="156">
        <f t="shared" si="14"/>
        <v>5.4444331993700041</v>
      </c>
      <c r="E99" s="156">
        <f t="shared" si="14"/>
        <v>0.192</v>
      </c>
      <c r="F99" s="156">
        <f t="shared" si="14"/>
        <v>6.2780766398879999</v>
      </c>
      <c r="G99" s="156">
        <f t="shared" si="14"/>
        <v>5.6364331993700043</v>
      </c>
      <c r="H99" s="156"/>
      <c r="I99" s="156">
        <f t="shared" si="14"/>
        <v>2.0955500000000011</v>
      </c>
      <c r="J99" s="156">
        <f t="shared" si="14"/>
        <v>1.1891700000000018</v>
      </c>
      <c r="K99" s="156">
        <f t="shared" si="14"/>
        <v>0.12440000000000009</v>
      </c>
      <c r="L99" s="156">
        <f t="shared" si="14"/>
        <v>0.47125000000000011</v>
      </c>
      <c r="M99" s="156">
        <f t="shared" si="14"/>
        <v>1.5393250000000009</v>
      </c>
      <c r="N99" s="156">
        <f t="shared" si="14"/>
        <v>5.4196950000000115</v>
      </c>
      <c r="O99" s="156">
        <f t="shared" si="14"/>
        <v>0.21673819937</v>
      </c>
      <c r="P99" s="156">
        <f t="shared" si="14"/>
        <v>2.1830770885863955</v>
      </c>
      <c r="Q99" s="156">
        <f t="shared" si="14"/>
        <v>1.2407598768288679</v>
      </c>
      <c r="R99" s="156">
        <f t="shared" si="14"/>
        <v>0.12900821692393441</v>
      </c>
      <c r="S99" s="156">
        <f t="shared" si="14"/>
        <v>0.49254515035641083</v>
      </c>
      <c r="T99" s="156">
        <f t="shared" si="14"/>
        <v>1.5910428666743908</v>
      </c>
      <c r="U99" s="156">
        <f t="shared" si="14"/>
        <v>5.6364331993700025</v>
      </c>
      <c r="V99" s="156">
        <f t="shared" si="10"/>
        <v>0</v>
      </c>
      <c r="Y99" s="156">
        <f>SUM(Y3:Y98)/4000</f>
        <v>0.6528425000000001</v>
      </c>
      <c r="Z99" s="156">
        <f t="shared" ref="Z99:AD99" si="15">SUM(Z3:Z98)/4000</f>
        <v>0.56272750000000038</v>
      </c>
      <c r="AA99" s="156">
        <f t="shared" si="15"/>
        <v>0.6528425000000001</v>
      </c>
      <c r="AB99" s="156">
        <f t="shared" si="15"/>
        <v>0.56272750000000038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488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488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488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488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488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488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488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488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488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488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488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488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488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488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488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488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488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488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488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488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488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488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488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488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488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488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488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488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488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488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488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488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488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488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488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488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488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488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488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488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488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488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488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488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488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488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496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496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976.02160003999995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780.81728003199999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968.76680011999997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775.01344009600007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967.98280004000003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774.38624003200005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950.79880012000001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760.63904009600003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936.32760008000002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749.06208006400004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961.4384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769.15072000000009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975.03000008000004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780.02400006400012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973.25080007999998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778.600640064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17.572404200140006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14.057923360112001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239</v>
      </c>
      <c r="L3">
        <v>0</v>
      </c>
      <c r="M3">
        <v>47.195999999999998</v>
      </c>
      <c r="N3">
        <v>120.65625</v>
      </c>
      <c r="O3">
        <v>126.47812500000001</v>
      </c>
      <c r="P3">
        <v>115.624</v>
      </c>
      <c r="Q3">
        <v>0</v>
      </c>
      <c r="R3">
        <v>12.306800000000001</v>
      </c>
      <c r="S3">
        <v>14.674293</v>
      </c>
      <c r="T3">
        <v>0</v>
      </c>
      <c r="U3">
        <v>348.97500000000002</v>
      </c>
      <c r="V3">
        <v>7.9671000000000003</v>
      </c>
      <c r="W3">
        <v>46.399079999999998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0</v>
      </c>
      <c r="AF3">
        <v>9.0630000000000006</v>
      </c>
      <c r="AG3">
        <v>43.371000000000002</v>
      </c>
      <c r="AH3">
        <v>0</v>
      </c>
      <c r="AI3">
        <v>0</v>
      </c>
      <c r="AJ3">
        <v>0</v>
      </c>
      <c r="AK3">
        <v>53.518799999999999</v>
      </c>
      <c r="AL3">
        <v>2.3239999999999998</v>
      </c>
      <c r="AM3">
        <v>0</v>
      </c>
      <c r="AN3">
        <v>0.64119000000000004</v>
      </c>
      <c r="AO3">
        <v>3.528</v>
      </c>
      <c r="AP3">
        <v>5.7645</v>
      </c>
      <c r="AQ3">
        <v>0</v>
      </c>
      <c r="AR3">
        <v>39.744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78.432605000000009</v>
      </c>
      <c r="BA3">
        <f>SUM(B3:AZ3)</f>
        <v>1462.939603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0.57999999999999996</v>
      </c>
      <c r="BJ3">
        <v>1.02</v>
      </c>
      <c r="BK3">
        <v>1.24</v>
      </c>
      <c r="BL3">
        <v>0.79</v>
      </c>
      <c r="BM3">
        <v>0.08</v>
      </c>
      <c r="BN3">
        <v>3.4</v>
      </c>
      <c r="BO3">
        <v>1.89</v>
      </c>
      <c r="BP3">
        <v>0.26</v>
      </c>
      <c r="BQ3">
        <v>1.99</v>
      </c>
      <c r="BR3">
        <v>1.08</v>
      </c>
      <c r="BS3">
        <v>1.64</v>
      </c>
      <c r="BT3">
        <v>2.9693719999999999</v>
      </c>
      <c r="BU3">
        <v>1.342031</v>
      </c>
      <c r="BV3">
        <v>2.0285199999999999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2.1292499999999999</v>
      </c>
      <c r="CQ3">
        <v>3.5429620000000002</v>
      </c>
      <c r="CR3">
        <v>0.37152000000000002</v>
      </c>
      <c r="CS3">
        <v>2.79379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78.432605000000009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219</v>
      </c>
      <c r="L4">
        <v>0</v>
      </c>
      <c r="M4">
        <v>47.195999999999998</v>
      </c>
      <c r="N4">
        <v>120.65625</v>
      </c>
      <c r="O4">
        <v>126.47812500000001</v>
      </c>
      <c r="P4">
        <v>115.624</v>
      </c>
      <c r="Q4">
        <v>0</v>
      </c>
      <c r="R4">
        <v>12.306800000000001</v>
      </c>
      <c r="S4">
        <v>14.674293</v>
      </c>
      <c r="T4">
        <v>0</v>
      </c>
      <c r="U4">
        <v>348.97500000000002</v>
      </c>
      <c r="V4">
        <v>7.9671000000000003</v>
      </c>
      <c r="W4">
        <v>46.399079999999998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0</v>
      </c>
      <c r="AF4">
        <v>9.0630000000000006</v>
      </c>
      <c r="AG4">
        <v>43.371000000000002</v>
      </c>
      <c r="AH4">
        <v>0</v>
      </c>
      <c r="AI4">
        <v>0</v>
      </c>
      <c r="AJ4">
        <v>0</v>
      </c>
      <c r="AK4">
        <v>53.518799999999999</v>
      </c>
      <c r="AL4">
        <v>2.3239999999999998</v>
      </c>
      <c r="AM4">
        <v>0</v>
      </c>
      <c r="AN4">
        <v>0.64119000000000004</v>
      </c>
      <c r="AO4">
        <v>3.528</v>
      </c>
      <c r="AP4">
        <v>5.7645</v>
      </c>
      <c r="AQ4">
        <v>0</v>
      </c>
      <c r="AR4">
        <v>39.744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78.432605000000009</v>
      </c>
      <c r="BA4">
        <f t="shared" ref="BA4:BA67" si="1">SUM(B4:AZ4)</f>
        <v>1442.939603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0.57999999999999996</v>
      </c>
      <c r="BJ4">
        <v>1.02</v>
      </c>
      <c r="BK4">
        <v>1.24</v>
      </c>
      <c r="BL4">
        <v>0.79</v>
      </c>
      <c r="BM4">
        <v>0.08</v>
      </c>
      <c r="BN4">
        <v>3.4</v>
      </c>
      <c r="BO4">
        <v>1.89</v>
      </c>
      <c r="BP4">
        <v>0.26</v>
      </c>
      <c r="BQ4">
        <v>1.99</v>
      </c>
      <c r="BR4">
        <v>1.08</v>
      </c>
      <c r="BS4">
        <v>1.64</v>
      </c>
      <c r="BT4">
        <v>2.9693719999999999</v>
      </c>
      <c r="BU4">
        <v>1.342031</v>
      </c>
      <c r="BV4">
        <v>2.0285199999999999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2.1292499999999999</v>
      </c>
      <c r="CQ4">
        <v>3.5429620000000002</v>
      </c>
      <c r="CR4">
        <v>0.37152000000000002</v>
      </c>
      <c r="CS4">
        <v>2.79379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78.432605000000009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219</v>
      </c>
      <c r="L5">
        <v>0</v>
      </c>
      <c r="M5">
        <v>47.195999999999998</v>
      </c>
      <c r="N5">
        <v>120.65625</v>
      </c>
      <c r="O5">
        <v>126.47812500000001</v>
      </c>
      <c r="P5">
        <v>115.624</v>
      </c>
      <c r="Q5">
        <v>0</v>
      </c>
      <c r="R5">
        <v>12.306800000000001</v>
      </c>
      <c r="S5">
        <v>14.674293</v>
      </c>
      <c r="T5">
        <v>0</v>
      </c>
      <c r="U5">
        <v>348.97500000000002</v>
      </c>
      <c r="V5">
        <v>7.9671000000000003</v>
      </c>
      <c r="W5">
        <v>46.399079999999998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9.0630000000000006</v>
      </c>
      <c r="AG5">
        <v>43.371000000000002</v>
      </c>
      <c r="AH5">
        <v>0</v>
      </c>
      <c r="AI5">
        <v>0</v>
      </c>
      <c r="AJ5">
        <v>0</v>
      </c>
      <c r="AK5">
        <v>53.518799999999999</v>
      </c>
      <c r="AL5">
        <v>2.3239999999999998</v>
      </c>
      <c r="AM5">
        <v>0</v>
      </c>
      <c r="AN5">
        <v>0.64119000000000004</v>
      </c>
      <c r="AO5">
        <v>3.528</v>
      </c>
      <c r="AP5">
        <v>5.7645</v>
      </c>
      <c r="AQ5">
        <v>0</v>
      </c>
      <c r="AR5">
        <v>4.4160000000000004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78.432605000000009</v>
      </c>
      <c r="BA5">
        <f t="shared" si="1"/>
        <v>1407.6116030000001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0.57999999999999996</v>
      </c>
      <c r="BJ5">
        <v>1.02</v>
      </c>
      <c r="BK5">
        <v>1.24</v>
      </c>
      <c r="BL5">
        <v>0.79</v>
      </c>
      <c r="BM5">
        <v>0.08</v>
      </c>
      <c r="BN5">
        <v>3.4</v>
      </c>
      <c r="BO5">
        <v>1.89</v>
      </c>
      <c r="BP5">
        <v>0.26</v>
      </c>
      <c r="BQ5">
        <v>1.99</v>
      </c>
      <c r="BR5">
        <v>1.08</v>
      </c>
      <c r="BS5">
        <v>1.64</v>
      </c>
      <c r="BT5">
        <v>2.9693719999999999</v>
      </c>
      <c r="BU5">
        <v>1.342031</v>
      </c>
      <c r="BV5">
        <v>2.0285199999999999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2.1292499999999999</v>
      </c>
      <c r="CQ5">
        <v>3.5429620000000002</v>
      </c>
      <c r="CR5">
        <v>0.37152000000000002</v>
      </c>
      <c r="CS5">
        <v>2.79379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78.432605000000009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209</v>
      </c>
      <c r="L6">
        <v>0</v>
      </c>
      <c r="M6">
        <v>47.195999999999998</v>
      </c>
      <c r="N6">
        <v>120.65625</v>
      </c>
      <c r="O6">
        <v>126.47812500000001</v>
      </c>
      <c r="P6">
        <v>115.624</v>
      </c>
      <c r="Q6">
        <v>0</v>
      </c>
      <c r="R6">
        <v>12.306800000000001</v>
      </c>
      <c r="S6">
        <v>14.674293</v>
      </c>
      <c r="T6">
        <v>0</v>
      </c>
      <c r="U6">
        <v>348.97500000000002</v>
      </c>
      <c r="V6">
        <v>7.9671000000000003</v>
      </c>
      <c r="W6">
        <v>26.378900000000002</v>
      </c>
      <c r="X6">
        <v>75.190899999999999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9.0630000000000006</v>
      </c>
      <c r="AG6">
        <v>43.371000000000002</v>
      </c>
      <c r="AH6">
        <v>0</v>
      </c>
      <c r="AI6">
        <v>0</v>
      </c>
      <c r="AJ6">
        <v>0</v>
      </c>
      <c r="AK6">
        <v>53.518799999999999</v>
      </c>
      <c r="AL6">
        <v>2.3239999999999998</v>
      </c>
      <c r="AM6">
        <v>0</v>
      </c>
      <c r="AN6">
        <v>0.64119000000000004</v>
      </c>
      <c r="AO6">
        <v>3.528</v>
      </c>
      <c r="AP6">
        <v>5.7645</v>
      </c>
      <c r="AQ6">
        <v>0</v>
      </c>
      <c r="AR6">
        <v>4.4160000000000004</v>
      </c>
      <c r="AS6">
        <v>24.617159999999998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78.432605000000009</v>
      </c>
      <c r="BA6">
        <f t="shared" si="1"/>
        <v>1354.4423230000002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0.57999999999999996</v>
      </c>
      <c r="BJ6">
        <v>1.02</v>
      </c>
      <c r="BK6">
        <v>1.24</v>
      </c>
      <c r="BL6">
        <v>0.79</v>
      </c>
      <c r="BM6">
        <v>0.08</v>
      </c>
      <c r="BN6">
        <v>3.4</v>
      </c>
      <c r="BO6">
        <v>1.89</v>
      </c>
      <c r="BP6">
        <v>0.26</v>
      </c>
      <c r="BQ6">
        <v>1.99</v>
      </c>
      <c r="BR6">
        <v>1.08</v>
      </c>
      <c r="BS6">
        <v>1.64</v>
      </c>
      <c r="BT6">
        <v>2.9693719999999999</v>
      </c>
      <c r="BU6">
        <v>1.342031</v>
      </c>
      <c r="BV6">
        <v>2.0285199999999999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2.1292499999999999</v>
      </c>
      <c r="CQ6">
        <v>3.5429620000000002</v>
      </c>
      <c r="CR6">
        <v>0.37152000000000002</v>
      </c>
      <c r="CS6">
        <v>2.79379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78.432605000000009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188.81529499999999</v>
      </c>
      <c r="L7">
        <v>0</v>
      </c>
      <c r="M7">
        <v>47.195999999999998</v>
      </c>
      <c r="N7">
        <v>120.65625</v>
      </c>
      <c r="O7">
        <v>126.47812500000001</v>
      </c>
      <c r="P7">
        <v>115.624</v>
      </c>
      <c r="Q7">
        <v>0</v>
      </c>
      <c r="R7">
        <v>12.306800000000001</v>
      </c>
      <c r="S7">
        <v>14.674293</v>
      </c>
      <c r="T7">
        <v>0</v>
      </c>
      <c r="U7">
        <v>348.97500000000002</v>
      </c>
      <c r="V7">
        <v>7.9671000000000003</v>
      </c>
      <c r="W7">
        <v>26.378900000000002</v>
      </c>
      <c r="X7">
        <v>67.190899999999999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9.0630000000000006</v>
      </c>
      <c r="AG7">
        <v>43.371000000000002</v>
      </c>
      <c r="AH7">
        <v>0</v>
      </c>
      <c r="AI7">
        <v>0</v>
      </c>
      <c r="AJ7">
        <v>0</v>
      </c>
      <c r="AK7">
        <v>53.518799999999999</v>
      </c>
      <c r="AL7">
        <v>2.3239999999999998</v>
      </c>
      <c r="AM7">
        <v>0</v>
      </c>
      <c r="AN7">
        <v>0.64119000000000004</v>
      </c>
      <c r="AO7">
        <v>3.528</v>
      </c>
      <c r="AP7">
        <v>5.3802000000000003</v>
      </c>
      <c r="AQ7">
        <v>0</v>
      </c>
      <c r="AR7">
        <v>4.4160000000000004</v>
      </c>
      <c r="AS7">
        <v>24.617159999999998</v>
      </c>
      <c r="AT7">
        <v>13.178366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78.432605000000009</v>
      </c>
      <c r="BA7">
        <f t="shared" si="1"/>
        <v>1324.0548840000004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0.57999999999999996</v>
      </c>
      <c r="BJ7">
        <v>1.02</v>
      </c>
      <c r="BK7">
        <v>1.24</v>
      </c>
      <c r="BL7">
        <v>0.79</v>
      </c>
      <c r="BM7">
        <v>0.08</v>
      </c>
      <c r="BN7">
        <v>3.4</v>
      </c>
      <c r="BO7">
        <v>1.89</v>
      </c>
      <c r="BP7">
        <v>0.26</v>
      </c>
      <c r="BQ7">
        <v>1.99</v>
      </c>
      <c r="BR7">
        <v>1.08</v>
      </c>
      <c r="BS7">
        <v>1.64</v>
      </c>
      <c r="BT7">
        <v>2.9693719999999999</v>
      </c>
      <c r="BU7">
        <v>1.342031</v>
      </c>
      <c r="BV7">
        <v>2.0285199999999999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2.1292499999999999</v>
      </c>
      <c r="CQ7">
        <v>3.5429620000000002</v>
      </c>
      <c r="CR7">
        <v>0.37152000000000002</v>
      </c>
      <c r="CS7">
        <v>2.79379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78.432605000000009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188.845968</v>
      </c>
      <c r="L8">
        <v>0</v>
      </c>
      <c r="M8">
        <v>47.195999999999998</v>
      </c>
      <c r="N8">
        <v>120.65625</v>
      </c>
      <c r="O8">
        <v>126.47812500000001</v>
      </c>
      <c r="P8">
        <v>115.624</v>
      </c>
      <c r="Q8">
        <v>0</v>
      </c>
      <c r="R8">
        <v>12.306800000000001</v>
      </c>
      <c r="S8">
        <v>14.674293</v>
      </c>
      <c r="T8">
        <v>0</v>
      </c>
      <c r="U8">
        <v>348.97500000000002</v>
      </c>
      <c r="V8">
        <v>7.9671000000000003</v>
      </c>
      <c r="W8">
        <v>26.378900000000002</v>
      </c>
      <c r="X8">
        <v>64.190899999999999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9.0630000000000006</v>
      </c>
      <c r="AG8">
        <v>43.371000000000002</v>
      </c>
      <c r="AH8">
        <v>0</v>
      </c>
      <c r="AI8">
        <v>0</v>
      </c>
      <c r="AJ8">
        <v>0</v>
      </c>
      <c r="AK8">
        <v>53.518799999999999</v>
      </c>
      <c r="AL8">
        <v>2.3239999999999998</v>
      </c>
      <c r="AM8">
        <v>0</v>
      </c>
      <c r="AN8">
        <v>0.64119000000000004</v>
      </c>
      <c r="AO8">
        <v>3.528</v>
      </c>
      <c r="AP8">
        <v>5.3802000000000003</v>
      </c>
      <c r="AQ8">
        <v>0</v>
      </c>
      <c r="AR8">
        <v>4.4160000000000004</v>
      </c>
      <c r="AS8">
        <v>24.617159999999998</v>
      </c>
      <c r="AT8">
        <v>11.921158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78.432605000000009</v>
      </c>
      <c r="BA8">
        <f t="shared" si="1"/>
        <v>1319.8283490000003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0.57999999999999996</v>
      </c>
      <c r="BJ8">
        <v>1.02</v>
      </c>
      <c r="BK8">
        <v>1.24</v>
      </c>
      <c r="BL8">
        <v>0.79</v>
      </c>
      <c r="BM8">
        <v>0.08</v>
      </c>
      <c r="BN8">
        <v>3.4</v>
      </c>
      <c r="BO8">
        <v>1.89</v>
      </c>
      <c r="BP8">
        <v>0.26</v>
      </c>
      <c r="BQ8">
        <v>1.99</v>
      </c>
      <c r="BR8">
        <v>1.08</v>
      </c>
      <c r="BS8">
        <v>1.64</v>
      </c>
      <c r="BT8">
        <v>2.9693719999999999</v>
      </c>
      <c r="BU8">
        <v>1.342031</v>
      </c>
      <c r="BV8">
        <v>2.0285199999999999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2.1292499999999999</v>
      </c>
      <c r="CQ8">
        <v>3.5429620000000002</v>
      </c>
      <c r="CR8">
        <v>0.37152000000000002</v>
      </c>
      <c r="CS8">
        <v>2.79379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78.432605000000009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188.81529499999999</v>
      </c>
      <c r="L9">
        <v>0</v>
      </c>
      <c r="M9">
        <v>47.195999999999998</v>
      </c>
      <c r="N9">
        <v>120.65625</v>
      </c>
      <c r="O9">
        <v>126.47812500000001</v>
      </c>
      <c r="P9">
        <v>115.624</v>
      </c>
      <c r="Q9">
        <v>0</v>
      </c>
      <c r="R9">
        <v>12.306800000000001</v>
      </c>
      <c r="S9">
        <v>14.674293</v>
      </c>
      <c r="T9">
        <v>0</v>
      </c>
      <c r="U9">
        <v>348.97500000000002</v>
      </c>
      <c r="V9">
        <v>7.9671000000000003</v>
      </c>
      <c r="W9">
        <v>26.378900000000002</v>
      </c>
      <c r="X9">
        <v>64.190899999999999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9.0630000000000006</v>
      </c>
      <c r="AG9">
        <v>43.371000000000002</v>
      </c>
      <c r="AH9">
        <v>0</v>
      </c>
      <c r="AI9">
        <v>0</v>
      </c>
      <c r="AJ9">
        <v>0</v>
      </c>
      <c r="AK9">
        <v>53.518799999999999</v>
      </c>
      <c r="AL9">
        <v>2.3239999999999998</v>
      </c>
      <c r="AM9">
        <v>0</v>
      </c>
      <c r="AN9">
        <v>0.64119000000000004</v>
      </c>
      <c r="AO9">
        <v>3.528</v>
      </c>
      <c r="AP9">
        <v>10.247999999999999</v>
      </c>
      <c r="AQ9">
        <v>0</v>
      </c>
      <c r="AR9">
        <v>4.4160000000000004</v>
      </c>
      <c r="AS9">
        <v>10.7616</v>
      </c>
      <c r="AT9">
        <v>7.7531889999999999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78.432605000000009</v>
      </c>
      <c r="BA9">
        <f t="shared" si="1"/>
        <v>1306.6419470000003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0.57999999999999996</v>
      </c>
      <c r="BJ9">
        <v>1.02</v>
      </c>
      <c r="BK9">
        <v>1.24</v>
      </c>
      <c r="BL9">
        <v>0.79</v>
      </c>
      <c r="BM9">
        <v>0.08</v>
      </c>
      <c r="BN9">
        <v>3.4</v>
      </c>
      <c r="BO9">
        <v>1.89</v>
      </c>
      <c r="BP9">
        <v>0.26</v>
      </c>
      <c r="BQ9">
        <v>1.99</v>
      </c>
      <c r="BR9">
        <v>1.08</v>
      </c>
      <c r="BS9">
        <v>1.64</v>
      </c>
      <c r="BT9">
        <v>2.9693719999999999</v>
      </c>
      <c r="BU9">
        <v>1.342031</v>
      </c>
      <c r="BV9">
        <v>2.0285199999999999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2.1292499999999999</v>
      </c>
      <c r="CQ9">
        <v>3.5429620000000002</v>
      </c>
      <c r="CR9">
        <v>0.37152000000000002</v>
      </c>
      <c r="CS9">
        <v>2.79379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78.432605000000009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188.845968</v>
      </c>
      <c r="L10">
        <v>0</v>
      </c>
      <c r="M10">
        <v>47.195999999999998</v>
      </c>
      <c r="N10">
        <v>120.65625</v>
      </c>
      <c r="O10">
        <v>126.47812500000001</v>
      </c>
      <c r="P10">
        <v>115.624</v>
      </c>
      <c r="Q10">
        <v>0</v>
      </c>
      <c r="R10">
        <v>10.972804</v>
      </c>
      <c r="S10">
        <v>13.426038</v>
      </c>
      <c r="T10">
        <v>0</v>
      </c>
      <c r="U10">
        <v>348.97500000000002</v>
      </c>
      <c r="V10">
        <v>0</v>
      </c>
      <c r="W10">
        <v>26.378900000000002</v>
      </c>
      <c r="X10">
        <v>64.190899999999999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9.0630000000000006</v>
      </c>
      <c r="AG10">
        <v>43.371000000000002</v>
      </c>
      <c r="AH10">
        <v>0</v>
      </c>
      <c r="AI10">
        <v>0</v>
      </c>
      <c r="AJ10">
        <v>0</v>
      </c>
      <c r="AK10">
        <v>53.518799999999999</v>
      </c>
      <c r="AL10">
        <v>11.62</v>
      </c>
      <c r="AM10">
        <v>0</v>
      </c>
      <c r="AN10">
        <v>0.64119000000000004</v>
      </c>
      <c r="AO10">
        <v>3.528</v>
      </c>
      <c r="AP10">
        <v>10.247999999999999</v>
      </c>
      <c r="AQ10">
        <v>0</v>
      </c>
      <c r="AR10">
        <v>4.4160000000000004</v>
      </c>
      <c r="AS10">
        <v>10.7616</v>
      </c>
      <c r="AT10">
        <v>13.241317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78.432605000000009</v>
      </c>
      <c r="BA10">
        <f t="shared" si="1"/>
        <v>1310.9073970000002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0.57999999999999996</v>
      </c>
      <c r="BJ10">
        <v>1.02</v>
      </c>
      <c r="BK10">
        <v>1.24</v>
      </c>
      <c r="BL10">
        <v>0.79</v>
      </c>
      <c r="BM10">
        <v>0.08</v>
      </c>
      <c r="BN10">
        <v>3.4</v>
      </c>
      <c r="BO10">
        <v>1.89</v>
      </c>
      <c r="BP10">
        <v>0.26</v>
      </c>
      <c r="BQ10">
        <v>1.99</v>
      </c>
      <c r="BR10">
        <v>1.08</v>
      </c>
      <c r="BS10">
        <v>1.64</v>
      </c>
      <c r="BT10">
        <v>2.9693719999999999</v>
      </c>
      <c r="BU10">
        <v>1.342031</v>
      </c>
      <c r="BV10">
        <v>2.0285199999999999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2.1292499999999999</v>
      </c>
      <c r="CQ10">
        <v>3.5429620000000002</v>
      </c>
      <c r="CR10">
        <v>0.37152000000000002</v>
      </c>
      <c r="CS10">
        <v>2.79379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78.432605000000009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188.81529499999999</v>
      </c>
      <c r="L11">
        <v>0</v>
      </c>
      <c r="M11">
        <v>47.195999999999998</v>
      </c>
      <c r="N11">
        <v>120.65625</v>
      </c>
      <c r="O11">
        <v>126.47812500000001</v>
      </c>
      <c r="P11">
        <v>115.624</v>
      </c>
      <c r="Q11">
        <v>0</v>
      </c>
      <c r="R11">
        <v>10.972804</v>
      </c>
      <c r="S11">
        <v>13.426038</v>
      </c>
      <c r="T11">
        <v>0</v>
      </c>
      <c r="U11">
        <v>348.97500000000002</v>
      </c>
      <c r="V11">
        <v>0</v>
      </c>
      <c r="W11">
        <v>26.378900000000002</v>
      </c>
      <c r="X11">
        <v>64.190899999999999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9.0630000000000006</v>
      </c>
      <c r="AG11">
        <v>43.371000000000002</v>
      </c>
      <c r="AH11">
        <v>0</v>
      </c>
      <c r="AI11">
        <v>0</v>
      </c>
      <c r="AJ11">
        <v>0</v>
      </c>
      <c r="AK11">
        <v>53.518799999999999</v>
      </c>
      <c r="AL11">
        <v>23.24</v>
      </c>
      <c r="AM11">
        <v>0</v>
      </c>
      <c r="AN11">
        <v>0.64119000000000004</v>
      </c>
      <c r="AO11">
        <v>3.528</v>
      </c>
      <c r="AP11">
        <v>5.3802000000000003</v>
      </c>
      <c r="AQ11">
        <v>0</v>
      </c>
      <c r="AR11">
        <v>4.4160000000000004</v>
      </c>
      <c r="AS11">
        <v>10.7616</v>
      </c>
      <c r="AT11">
        <v>12.983867999999999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78.432605000000009</v>
      </c>
      <c r="BA11">
        <f t="shared" si="1"/>
        <v>1317.3714750000004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0.57999999999999996</v>
      </c>
      <c r="BJ11">
        <v>1.02</v>
      </c>
      <c r="BK11">
        <v>1.24</v>
      </c>
      <c r="BL11">
        <v>0.79</v>
      </c>
      <c r="BM11">
        <v>0.08</v>
      </c>
      <c r="BN11">
        <v>3.4</v>
      </c>
      <c r="BO11">
        <v>1.89</v>
      </c>
      <c r="BP11">
        <v>0.26</v>
      </c>
      <c r="BQ11">
        <v>1.99</v>
      </c>
      <c r="BR11">
        <v>1.08</v>
      </c>
      <c r="BS11">
        <v>1.64</v>
      </c>
      <c r="BT11">
        <v>2.9693719999999999</v>
      </c>
      <c r="BU11">
        <v>1.342031</v>
      </c>
      <c r="BV11">
        <v>2.0285199999999999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2.1292499999999999</v>
      </c>
      <c r="CQ11">
        <v>3.5429620000000002</v>
      </c>
      <c r="CR11">
        <v>0.37152000000000002</v>
      </c>
      <c r="CS11">
        <v>2.79379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78.432605000000009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188.845968</v>
      </c>
      <c r="L12">
        <v>0</v>
      </c>
      <c r="M12">
        <v>47.195999999999998</v>
      </c>
      <c r="N12">
        <v>120.65625</v>
      </c>
      <c r="O12">
        <v>126.47812500000001</v>
      </c>
      <c r="P12">
        <v>115.624</v>
      </c>
      <c r="Q12">
        <v>0</v>
      </c>
      <c r="R12">
        <v>10.972804</v>
      </c>
      <c r="S12">
        <v>13.426038</v>
      </c>
      <c r="T12">
        <v>0</v>
      </c>
      <c r="U12">
        <v>348.97500000000002</v>
      </c>
      <c r="V12">
        <v>0</v>
      </c>
      <c r="W12">
        <v>26.378900000000002</v>
      </c>
      <c r="X12">
        <v>64.190899999999999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9.0630000000000006</v>
      </c>
      <c r="AG12">
        <v>43.371000000000002</v>
      </c>
      <c r="AH12">
        <v>0</v>
      </c>
      <c r="AI12">
        <v>0</v>
      </c>
      <c r="AJ12">
        <v>0</v>
      </c>
      <c r="AK12">
        <v>53.518799999999999</v>
      </c>
      <c r="AL12">
        <v>69.72</v>
      </c>
      <c r="AM12">
        <v>0</v>
      </c>
      <c r="AN12">
        <v>0.64119000000000004</v>
      </c>
      <c r="AO12">
        <v>3.528</v>
      </c>
      <c r="AP12">
        <v>5.3802000000000003</v>
      </c>
      <c r="AQ12">
        <v>0</v>
      </c>
      <c r="AR12">
        <v>4.4160000000000004</v>
      </c>
      <c r="AS12">
        <v>10.7616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78.45324500000001</v>
      </c>
      <c r="BA12">
        <f t="shared" si="1"/>
        <v>1365.9157200000002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0.57999999999999996</v>
      </c>
      <c r="BJ12">
        <v>1.02</v>
      </c>
      <c r="BK12">
        <v>1.24</v>
      </c>
      <c r="BL12">
        <v>0.79</v>
      </c>
      <c r="BM12">
        <v>0.08</v>
      </c>
      <c r="BN12">
        <v>3.4</v>
      </c>
      <c r="BO12">
        <v>1.89</v>
      </c>
      <c r="BP12">
        <v>0.26</v>
      </c>
      <c r="BQ12">
        <v>1.99</v>
      </c>
      <c r="BR12">
        <v>1.08</v>
      </c>
      <c r="BS12">
        <v>1.64</v>
      </c>
      <c r="BT12">
        <v>2.9693719999999999</v>
      </c>
      <c r="BU12">
        <v>1.342031</v>
      </c>
      <c r="BV12">
        <v>2.0285199999999999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2.1292499999999999</v>
      </c>
      <c r="CQ12">
        <v>3.5429620000000002</v>
      </c>
      <c r="CR12">
        <v>0.39216000000000001</v>
      </c>
      <c r="CS12">
        <v>2.79379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78.45324500000001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188.81529499999999</v>
      </c>
      <c r="L13">
        <v>0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11.422406000000001</v>
      </c>
      <c r="S13">
        <v>13.980871</v>
      </c>
      <c r="T13">
        <v>0</v>
      </c>
      <c r="U13">
        <v>348.97500000000002</v>
      </c>
      <c r="V13">
        <v>0</v>
      </c>
      <c r="W13">
        <v>26.378900000000002</v>
      </c>
      <c r="X13">
        <v>64.190899999999999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9.0630000000000006</v>
      </c>
      <c r="AG13">
        <v>43.371000000000002</v>
      </c>
      <c r="AH13">
        <v>0</v>
      </c>
      <c r="AI13">
        <v>0</v>
      </c>
      <c r="AJ13">
        <v>0</v>
      </c>
      <c r="AK13">
        <v>53.518799999999999</v>
      </c>
      <c r="AL13">
        <v>69.72</v>
      </c>
      <c r="AM13">
        <v>0</v>
      </c>
      <c r="AN13">
        <v>0.64119000000000004</v>
      </c>
      <c r="AO13">
        <v>3.528</v>
      </c>
      <c r="AP13">
        <v>5.3802000000000003</v>
      </c>
      <c r="AQ13">
        <v>0</v>
      </c>
      <c r="AR13">
        <v>39.744</v>
      </c>
      <c r="AS13">
        <v>10.7616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78.533245000000008</v>
      </c>
      <c r="BA13">
        <f t="shared" si="1"/>
        <v>1412.2604820000004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0.66</v>
      </c>
      <c r="BJ13">
        <v>1.02</v>
      </c>
      <c r="BK13">
        <v>1.24</v>
      </c>
      <c r="BL13">
        <v>0.79</v>
      </c>
      <c r="BM13">
        <v>0.08</v>
      </c>
      <c r="BN13">
        <v>3.4</v>
      </c>
      <c r="BO13">
        <v>1.89</v>
      </c>
      <c r="BP13">
        <v>0.26</v>
      </c>
      <c r="BQ13">
        <v>1.99</v>
      </c>
      <c r="BR13">
        <v>1.08</v>
      </c>
      <c r="BS13">
        <v>1.64</v>
      </c>
      <c r="BT13">
        <v>2.9693719999999999</v>
      </c>
      <c r="BU13">
        <v>1.342031</v>
      </c>
      <c r="BV13">
        <v>2.0285199999999999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2.1292499999999999</v>
      </c>
      <c r="CQ13">
        <v>3.5429620000000002</v>
      </c>
      <c r="CR13">
        <v>0.39216000000000001</v>
      </c>
      <c r="CS13">
        <v>2.79379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78.533245000000008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188.845968</v>
      </c>
      <c r="L14">
        <v>0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11.422406000000001</v>
      </c>
      <c r="S14">
        <v>13.980871</v>
      </c>
      <c r="T14">
        <v>0</v>
      </c>
      <c r="U14">
        <v>348.97500000000002</v>
      </c>
      <c r="V14">
        <v>0</v>
      </c>
      <c r="W14">
        <v>26.378900000000002</v>
      </c>
      <c r="X14">
        <v>64.190899999999999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9.0630000000000006</v>
      </c>
      <c r="AG14">
        <v>43.371000000000002</v>
      </c>
      <c r="AH14">
        <v>0</v>
      </c>
      <c r="AI14">
        <v>0</v>
      </c>
      <c r="AJ14">
        <v>0</v>
      </c>
      <c r="AK14">
        <v>53.518799999999999</v>
      </c>
      <c r="AL14">
        <v>69.72</v>
      </c>
      <c r="AM14">
        <v>0</v>
      </c>
      <c r="AN14">
        <v>0.64119000000000004</v>
      </c>
      <c r="AO14">
        <v>3.528</v>
      </c>
      <c r="AP14">
        <v>5.3802000000000003</v>
      </c>
      <c r="AQ14">
        <v>0</v>
      </c>
      <c r="AR14">
        <v>39.744</v>
      </c>
      <c r="AS14">
        <v>10.7616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78.45324500000001</v>
      </c>
      <c r="BA14">
        <f t="shared" si="1"/>
        <v>1412.2111550000002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0.57999999999999996</v>
      </c>
      <c r="BJ14">
        <v>1.02</v>
      </c>
      <c r="BK14">
        <v>1.24</v>
      </c>
      <c r="BL14">
        <v>0.79</v>
      </c>
      <c r="BM14">
        <v>0.08</v>
      </c>
      <c r="BN14">
        <v>3.4</v>
      </c>
      <c r="BO14">
        <v>1.89</v>
      </c>
      <c r="BP14">
        <v>0.26</v>
      </c>
      <c r="BQ14">
        <v>1.99</v>
      </c>
      <c r="BR14">
        <v>1.08</v>
      </c>
      <c r="BS14">
        <v>1.64</v>
      </c>
      <c r="BT14">
        <v>2.9693719999999999</v>
      </c>
      <c r="BU14">
        <v>1.342031</v>
      </c>
      <c r="BV14">
        <v>2.0285199999999999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2.1292499999999999</v>
      </c>
      <c r="CQ14">
        <v>3.5429620000000002</v>
      </c>
      <c r="CR14">
        <v>0.39216000000000001</v>
      </c>
      <c r="CS14">
        <v>2.79379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78.45324500000001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188.87727899999999</v>
      </c>
      <c r="L15">
        <v>0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11.422406000000001</v>
      </c>
      <c r="S15">
        <v>13.980871</v>
      </c>
      <c r="T15">
        <v>0</v>
      </c>
      <c r="U15">
        <v>348.97500000000002</v>
      </c>
      <c r="V15">
        <v>0</v>
      </c>
      <c r="W15">
        <v>26.378900000000002</v>
      </c>
      <c r="X15">
        <v>64.190899999999999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9.0630000000000006</v>
      </c>
      <c r="AG15">
        <v>43.371000000000002</v>
      </c>
      <c r="AH15">
        <v>0</v>
      </c>
      <c r="AI15">
        <v>0</v>
      </c>
      <c r="AJ15">
        <v>0</v>
      </c>
      <c r="AK15">
        <v>53.518799999999999</v>
      </c>
      <c r="AL15">
        <v>69.72</v>
      </c>
      <c r="AM15">
        <v>0</v>
      </c>
      <c r="AN15">
        <v>0.64119000000000004</v>
      </c>
      <c r="AO15">
        <v>3.528</v>
      </c>
      <c r="AP15">
        <v>5.3802000000000003</v>
      </c>
      <c r="AQ15">
        <v>0</v>
      </c>
      <c r="AR15">
        <v>4.4160000000000004</v>
      </c>
      <c r="AS15">
        <v>10.7616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78.45324500000001</v>
      </c>
      <c r="BA15">
        <f t="shared" si="1"/>
        <v>1376.9144660000002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0.57999999999999996</v>
      </c>
      <c r="BJ15">
        <v>1.02</v>
      </c>
      <c r="BK15">
        <v>1.24</v>
      </c>
      <c r="BL15">
        <v>0.79</v>
      </c>
      <c r="BM15">
        <v>0.08</v>
      </c>
      <c r="BN15">
        <v>3.4</v>
      </c>
      <c r="BO15">
        <v>1.89</v>
      </c>
      <c r="BP15">
        <v>0.26</v>
      </c>
      <c r="BQ15">
        <v>1.99</v>
      </c>
      <c r="BR15">
        <v>1.08</v>
      </c>
      <c r="BS15">
        <v>1.64</v>
      </c>
      <c r="BT15">
        <v>2.9693719999999999</v>
      </c>
      <c r="BU15">
        <v>1.342031</v>
      </c>
      <c r="BV15">
        <v>2.0285199999999999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2.1292499999999999</v>
      </c>
      <c r="CQ15">
        <v>3.5429620000000002</v>
      </c>
      <c r="CR15">
        <v>0.39216000000000001</v>
      </c>
      <c r="CS15">
        <v>2.79379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78.45324500000001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188.90774999999999</v>
      </c>
      <c r="L16">
        <v>0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11.422406000000001</v>
      </c>
      <c r="S16">
        <v>13.980871</v>
      </c>
      <c r="T16">
        <v>0</v>
      </c>
      <c r="U16">
        <v>348.97500000000002</v>
      </c>
      <c r="V16">
        <v>0</v>
      </c>
      <c r="W16">
        <v>26.378900000000002</v>
      </c>
      <c r="X16">
        <v>64.190899999999999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9.0630000000000006</v>
      </c>
      <c r="AG16">
        <v>43.371000000000002</v>
      </c>
      <c r="AH16">
        <v>0</v>
      </c>
      <c r="AI16">
        <v>0</v>
      </c>
      <c r="AJ16">
        <v>0</v>
      </c>
      <c r="AK16">
        <v>53.518799999999999</v>
      </c>
      <c r="AL16">
        <v>69.72</v>
      </c>
      <c r="AM16">
        <v>0</v>
      </c>
      <c r="AN16">
        <v>0.64119000000000004</v>
      </c>
      <c r="AO16">
        <v>3.528</v>
      </c>
      <c r="AP16">
        <v>5.3802000000000003</v>
      </c>
      <c r="AQ16">
        <v>0</v>
      </c>
      <c r="AR16">
        <v>4.4160000000000004</v>
      </c>
      <c r="AS16">
        <v>10.7616</v>
      </c>
      <c r="AT16">
        <v>12.596788999999999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78.45324500000001</v>
      </c>
      <c r="BA16">
        <f t="shared" si="1"/>
        <v>1374.5449260000003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0.57999999999999996</v>
      </c>
      <c r="BJ16">
        <v>1.02</v>
      </c>
      <c r="BK16">
        <v>1.24</v>
      </c>
      <c r="BL16">
        <v>0.79</v>
      </c>
      <c r="BM16">
        <v>0.08</v>
      </c>
      <c r="BN16">
        <v>3.4</v>
      </c>
      <c r="BO16">
        <v>1.89</v>
      </c>
      <c r="BP16">
        <v>0.26</v>
      </c>
      <c r="BQ16">
        <v>1.99</v>
      </c>
      <c r="BR16">
        <v>1.08</v>
      </c>
      <c r="BS16">
        <v>1.64</v>
      </c>
      <c r="BT16">
        <v>2.9693719999999999</v>
      </c>
      <c r="BU16">
        <v>1.342031</v>
      </c>
      <c r="BV16">
        <v>2.0285199999999999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2.1292499999999999</v>
      </c>
      <c r="CQ16">
        <v>3.5429620000000002</v>
      </c>
      <c r="CR16">
        <v>0.39216000000000001</v>
      </c>
      <c r="CS16">
        <v>2.79379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78.45324500000001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188.87727899999999</v>
      </c>
      <c r="L17">
        <v>0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11.422406000000001</v>
      </c>
      <c r="S17">
        <v>13.980871</v>
      </c>
      <c r="T17">
        <v>0</v>
      </c>
      <c r="U17">
        <v>348.97500000000002</v>
      </c>
      <c r="V17">
        <v>0</v>
      </c>
      <c r="W17">
        <v>26.378900000000002</v>
      </c>
      <c r="X17">
        <v>64.190899999999999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9.0630000000000006</v>
      </c>
      <c r="AG17">
        <v>43.371000000000002</v>
      </c>
      <c r="AH17">
        <v>0</v>
      </c>
      <c r="AI17">
        <v>0</v>
      </c>
      <c r="AJ17">
        <v>0</v>
      </c>
      <c r="AK17">
        <v>53.518799999999999</v>
      </c>
      <c r="AL17">
        <v>23.24</v>
      </c>
      <c r="AM17">
        <v>0</v>
      </c>
      <c r="AN17">
        <v>0.64119000000000004</v>
      </c>
      <c r="AO17">
        <v>3.528</v>
      </c>
      <c r="AP17">
        <v>5.3802000000000003</v>
      </c>
      <c r="AQ17">
        <v>0</v>
      </c>
      <c r="AR17">
        <v>4.4160000000000004</v>
      </c>
      <c r="AS17">
        <v>10.7616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78.583245000000005</v>
      </c>
      <c r="BA17">
        <f t="shared" si="1"/>
        <v>1330.5644660000003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0.71</v>
      </c>
      <c r="BJ17">
        <v>1.02</v>
      </c>
      <c r="BK17">
        <v>1.24</v>
      </c>
      <c r="BL17">
        <v>0.79</v>
      </c>
      <c r="BM17">
        <v>0.08</v>
      </c>
      <c r="BN17">
        <v>3.4</v>
      </c>
      <c r="BO17">
        <v>1.89</v>
      </c>
      <c r="BP17">
        <v>0.26</v>
      </c>
      <c r="BQ17">
        <v>1.99</v>
      </c>
      <c r="BR17">
        <v>1.08</v>
      </c>
      <c r="BS17">
        <v>1.64</v>
      </c>
      <c r="BT17">
        <v>2.9693719999999999</v>
      </c>
      <c r="BU17">
        <v>1.342031</v>
      </c>
      <c r="BV17">
        <v>2.0285199999999999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2.1292499999999999</v>
      </c>
      <c r="CQ17">
        <v>3.5429620000000002</v>
      </c>
      <c r="CR17">
        <v>0.39216000000000001</v>
      </c>
      <c r="CS17">
        <v>2.79379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78.583245000000005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188.90774999999999</v>
      </c>
      <c r="L18">
        <v>0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11.422406000000001</v>
      </c>
      <c r="S18">
        <v>13.980871</v>
      </c>
      <c r="T18">
        <v>0</v>
      </c>
      <c r="U18">
        <v>348.97500000000002</v>
      </c>
      <c r="V18">
        <v>7.9671000000000003</v>
      </c>
      <c r="W18">
        <v>26.378900000000002</v>
      </c>
      <c r="X18">
        <v>64.190899999999999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9.0630000000000006</v>
      </c>
      <c r="AG18">
        <v>43.371000000000002</v>
      </c>
      <c r="AH18">
        <v>0</v>
      </c>
      <c r="AI18">
        <v>0</v>
      </c>
      <c r="AJ18">
        <v>0</v>
      </c>
      <c r="AK18">
        <v>53.518799999999999</v>
      </c>
      <c r="AL18">
        <v>11.62</v>
      </c>
      <c r="AM18">
        <v>0</v>
      </c>
      <c r="AN18">
        <v>0.64119000000000004</v>
      </c>
      <c r="AO18">
        <v>3.528</v>
      </c>
      <c r="AP18">
        <v>5.3802000000000003</v>
      </c>
      <c r="AQ18">
        <v>0</v>
      </c>
      <c r="AR18">
        <v>4.4160000000000004</v>
      </c>
      <c r="AS18">
        <v>10.7616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78.45324500000001</v>
      </c>
      <c r="BA18">
        <f t="shared" si="1"/>
        <v>1326.8120369999999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0.57999999999999996</v>
      </c>
      <c r="BJ18">
        <v>1.02</v>
      </c>
      <c r="BK18">
        <v>1.24</v>
      </c>
      <c r="BL18">
        <v>0.79</v>
      </c>
      <c r="BM18">
        <v>0.08</v>
      </c>
      <c r="BN18">
        <v>3.4</v>
      </c>
      <c r="BO18">
        <v>1.89</v>
      </c>
      <c r="BP18">
        <v>0.26</v>
      </c>
      <c r="BQ18">
        <v>1.99</v>
      </c>
      <c r="BR18">
        <v>1.08</v>
      </c>
      <c r="BS18">
        <v>1.64</v>
      </c>
      <c r="BT18">
        <v>2.9693719999999999</v>
      </c>
      <c r="BU18">
        <v>1.342031</v>
      </c>
      <c r="BV18">
        <v>2.0285199999999999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2.1292499999999999</v>
      </c>
      <c r="CQ18">
        <v>3.5429620000000002</v>
      </c>
      <c r="CR18">
        <v>0.39216000000000001</v>
      </c>
      <c r="CS18">
        <v>2.79379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78.45324500000001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188.87727899999999</v>
      </c>
      <c r="L19">
        <v>0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12.306800000000001</v>
      </c>
      <c r="S19">
        <v>14.674293</v>
      </c>
      <c r="T19">
        <v>0</v>
      </c>
      <c r="U19">
        <v>348.97500000000002</v>
      </c>
      <c r="V19">
        <v>7.9671000000000003</v>
      </c>
      <c r="W19">
        <v>26.378900000000002</v>
      </c>
      <c r="X19">
        <v>64.190899999999999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9.3218999999999994</v>
      </c>
      <c r="AE19">
        <v>0</v>
      </c>
      <c r="AF19">
        <v>9.0630000000000006</v>
      </c>
      <c r="AG19">
        <v>43.371000000000002</v>
      </c>
      <c r="AH19">
        <v>0</v>
      </c>
      <c r="AI19">
        <v>0</v>
      </c>
      <c r="AJ19">
        <v>0</v>
      </c>
      <c r="AK19">
        <v>53.518799999999999</v>
      </c>
      <c r="AL19">
        <v>2.3239999999999998</v>
      </c>
      <c r="AM19">
        <v>0</v>
      </c>
      <c r="AN19">
        <v>0.64119000000000004</v>
      </c>
      <c r="AO19">
        <v>3.528</v>
      </c>
      <c r="AP19">
        <v>5.3802000000000003</v>
      </c>
      <c r="AQ19">
        <v>0</v>
      </c>
      <c r="AR19">
        <v>4.4160000000000004</v>
      </c>
      <c r="AS19">
        <v>10.7616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78.573245</v>
      </c>
      <c r="BA19">
        <f t="shared" si="1"/>
        <v>1319.1833820000002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0.7</v>
      </c>
      <c r="BJ19">
        <v>1.02</v>
      </c>
      <c r="BK19">
        <v>1.24</v>
      </c>
      <c r="BL19">
        <v>0.79</v>
      </c>
      <c r="BM19">
        <v>0.08</v>
      </c>
      <c r="BN19">
        <v>3.4</v>
      </c>
      <c r="BO19">
        <v>1.89</v>
      </c>
      <c r="BP19">
        <v>0.26</v>
      </c>
      <c r="BQ19">
        <v>1.99</v>
      </c>
      <c r="BR19">
        <v>1.08</v>
      </c>
      <c r="BS19">
        <v>1.64</v>
      </c>
      <c r="BT19">
        <v>2.9693719999999999</v>
      </c>
      <c r="BU19">
        <v>1.342031</v>
      </c>
      <c r="BV19">
        <v>2.0285199999999999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2.1292499999999999</v>
      </c>
      <c r="CQ19">
        <v>3.5429620000000002</v>
      </c>
      <c r="CR19">
        <v>0.39216000000000001</v>
      </c>
      <c r="CS19">
        <v>2.79379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78.573245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199</v>
      </c>
      <c r="L20">
        <v>0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12.306800000000001</v>
      </c>
      <c r="S20">
        <v>14.674293</v>
      </c>
      <c r="T20">
        <v>0</v>
      </c>
      <c r="U20">
        <v>348.97500000000002</v>
      </c>
      <c r="V20">
        <v>7.9671000000000003</v>
      </c>
      <c r="W20">
        <v>26.378900000000002</v>
      </c>
      <c r="X20">
        <v>64.190899999999999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9.3218999999999994</v>
      </c>
      <c r="AE20">
        <v>0</v>
      </c>
      <c r="AF20">
        <v>9.0630000000000006</v>
      </c>
      <c r="AG20">
        <v>43.371000000000002</v>
      </c>
      <c r="AH20">
        <v>0</v>
      </c>
      <c r="AI20">
        <v>0</v>
      </c>
      <c r="AJ20">
        <v>0</v>
      </c>
      <c r="AK20">
        <v>53.518799999999999</v>
      </c>
      <c r="AL20">
        <v>2.3239999999999998</v>
      </c>
      <c r="AM20">
        <v>0</v>
      </c>
      <c r="AN20">
        <v>0.64119000000000004</v>
      </c>
      <c r="AO20">
        <v>3.528</v>
      </c>
      <c r="AP20">
        <v>5.3802000000000003</v>
      </c>
      <c r="AQ20">
        <v>0</v>
      </c>
      <c r="AR20">
        <v>4.4160000000000004</v>
      </c>
      <c r="AS20">
        <v>10.7616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78.45324500000001</v>
      </c>
      <c r="BA20">
        <f t="shared" si="1"/>
        <v>1329.1861030000002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0.57999999999999996</v>
      </c>
      <c r="BJ20">
        <v>1.02</v>
      </c>
      <c r="BK20">
        <v>1.24</v>
      </c>
      <c r="BL20">
        <v>0.79</v>
      </c>
      <c r="BM20">
        <v>0.08</v>
      </c>
      <c r="BN20">
        <v>3.4</v>
      </c>
      <c r="BO20">
        <v>1.89</v>
      </c>
      <c r="BP20">
        <v>0.26</v>
      </c>
      <c r="BQ20">
        <v>1.99</v>
      </c>
      <c r="BR20">
        <v>1.08</v>
      </c>
      <c r="BS20">
        <v>1.64</v>
      </c>
      <c r="BT20">
        <v>2.9693719999999999</v>
      </c>
      <c r="BU20">
        <v>1.342031</v>
      </c>
      <c r="BV20">
        <v>2.0285199999999999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2.1292499999999999</v>
      </c>
      <c r="CQ20">
        <v>3.5429620000000002</v>
      </c>
      <c r="CR20">
        <v>0.39216000000000001</v>
      </c>
      <c r="CS20">
        <v>2.79379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78.45324500000001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214</v>
      </c>
      <c r="L21">
        <v>0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12.306800000000001</v>
      </c>
      <c r="S21">
        <v>14.674293</v>
      </c>
      <c r="T21">
        <v>0</v>
      </c>
      <c r="U21">
        <v>348.97500000000002</v>
      </c>
      <c r="V21">
        <v>7.9671000000000003</v>
      </c>
      <c r="W21">
        <v>26.378900000000002</v>
      </c>
      <c r="X21">
        <v>64.190899999999999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9.3218999999999994</v>
      </c>
      <c r="AE21">
        <v>0</v>
      </c>
      <c r="AF21">
        <v>9.0630000000000006</v>
      </c>
      <c r="AG21">
        <v>43.371000000000002</v>
      </c>
      <c r="AH21">
        <v>0</v>
      </c>
      <c r="AI21">
        <v>0</v>
      </c>
      <c r="AJ21">
        <v>0</v>
      </c>
      <c r="AK21">
        <v>53.518799999999999</v>
      </c>
      <c r="AL21">
        <v>2.3239999999999998</v>
      </c>
      <c r="AM21">
        <v>0</v>
      </c>
      <c r="AN21">
        <v>0.64119000000000004</v>
      </c>
      <c r="AO21">
        <v>3.528</v>
      </c>
      <c r="AP21">
        <v>5.3802000000000003</v>
      </c>
      <c r="AQ21">
        <v>0</v>
      </c>
      <c r="AR21">
        <v>4.4160000000000004</v>
      </c>
      <c r="AS21">
        <v>10.7616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78.45324500000001</v>
      </c>
      <c r="BA21">
        <f t="shared" si="1"/>
        <v>1344.1861030000002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0.57999999999999996</v>
      </c>
      <c r="BJ21">
        <v>1.02</v>
      </c>
      <c r="BK21">
        <v>1.24</v>
      </c>
      <c r="BL21">
        <v>0.79</v>
      </c>
      <c r="BM21">
        <v>0.08</v>
      </c>
      <c r="BN21">
        <v>3.4</v>
      </c>
      <c r="BO21">
        <v>1.89</v>
      </c>
      <c r="BP21">
        <v>0.26</v>
      </c>
      <c r="BQ21">
        <v>1.99</v>
      </c>
      <c r="BR21">
        <v>1.08</v>
      </c>
      <c r="BS21">
        <v>1.64</v>
      </c>
      <c r="BT21">
        <v>2.9693719999999999</v>
      </c>
      <c r="BU21">
        <v>1.342031</v>
      </c>
      <c r="BV21">
        <v>2.0285199999999999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2.1292499999999999</v>
      </c>
      <c r="CQ21">
        <v>3.5429620000000002</v>
      </c>
      <c r="CR21">
        <v>0.39216000000000001</v>
      </c>
      <c r="CS21">
        <v>2.79379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78.45324500000001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234</v>
      </c>
      <c r="L22">
        <v>0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12.306800000000001</v>
      </c>
      <c r="S22">
        <v>14.674293</v>
      </c>
      <c r="T22">
        <v>0</v>
      </c>
      <c r="U22">
        <v>348.97500000000002</v>
      </c>
      <c r="V22">
        <v>7.9671000000000003</v>
      </c>
      <c r="W22">
        <v>26.378900000000002</v>
      </c>
      <c r="X22">
        <v>64.190899999999999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9.3218999999999994</v>
      </c>
      <c r="AE22">
        <v>0</v>
      </c>
      <c r="AF22">
        <v>9.0630000000000006</v>
      </c>
      <c r="AG22">
        <v>43.371000000000002</v>
      </c>
      <c r="AH22">
        <v>23.884899999999998</v>
      </c>
      <c r="AI22">
        <v>0</v>
      </c>
      <c r="AJ22">
        <v>0</v>
      </c>
      <c r="AK22">
        <v>53.518799999999999</v>
      </c>
      <c r="AL22">
        <v>2.3239999999999998</v>
      </c>
      <c r="AM22">
        <v>0</v>
      </c>
      <c r="AN22">
        <v>0.64119000000000004</v>
      </c>
      <c r="AO22">
        <v>3.528</v>
      </c>
      <c r="AP22">
        <v>5.3802000000000003</v>
      </c>
      <c r="AQ22">
        <v>0</v>
      </c>
      <c r="AR22">
        <v>4.4160000000000004</v>
      </c>
      <c r="AS22">
        <v>10.7616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78.582445000000007</v>
      </c>
      <c r="BA22">
        <f t="shared" si="1"/>
        <v>1388.2002030000003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0.57999999999999996</v>
      </c>
      <c r="BJ22">
        <v>1.02</v>
      </c>
      <c r="BK22">
        <v>1.24</v>
      </c>
      <c r="BL22">
        <v>0.79</v>
      </c>
      <c r="BM22">
        <v>0.08</v>
      </c>
      <c r="BN22">
        <v>3.4</v>
      </c>
      <c r="BO22">
        <v>1.89</v>
      </c>
      <c r="BP22">
        <v>0.26</v>
      </c>
      <c r="BQ22">
        <v>1.99</v>
      </c>
      <c r="BR22">
        <v>1.08</v>
      </c>
      <c r="BS22">
        <v>1.64</v>
      </c>
      <c r="BT22">
        <v>2.9693719999999999</v>
      </c>
      <c r="BU22">
        <v>1.342031</v>
      </c>
      <c r="BV22">
        <v>2.0285199999999999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2.1292499999999999</v>
      </c>
      <c r="CQ22">
        <v>3.5429620000000002</v>
      </c>
      <c r="CR22">
        <v>0.39216000000000001</v>
      </c>
      <c r="CS22">
        <v>2.79379</v>
      </c>
      <c r="CT22">
        <v>0</v>
      </c>
      <c r="CU22">
        <v>0</v>
      </c>
      <c r="CV22">
        <v>0.12920000000000001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78.582445000000007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244</v>
      </c>
      <c r="L23">
        <v>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12.306800000000001</v>
      </c>
      <c r="S23">
        <v>14.523185</v>
      </c>
      <c r="T23">
        <v>0</v>
      </c>
      <c r="U23">
        <v>348.97500000000002</v>
      </c>
      <c r="V23">
        <v>7.9671000000000003</v>
      </c>
      <c r="W23">
        <v>33.608938000000002</v>
      </c>
      <c r="X23">
        <v>77.169300000000007</v>
      </c>
      <c r="Y23">
        <v>0</v>
      </c>
      <c r="Z23">
        <v>0</v>
      </c>
      <c r="AA23">
        <v>0</v>
      </c>
      <c r="AB23">
        <v>13.426</v>
      </c>
      <c r="AC23">
        <v>0</v>
      </c>
      <c r="AD23">
        <v>9.3218999999999994</v>
      </c>
      <c r="AE23">
        <v>0</v>
      </c>
      <c r="AF23">
        <v>9.0630000000000006</v>
      </c>
      <c r="AG23">
        <v>43.371000000000002</v>
      </c>
      <c r="AH23">
        <v>47.769799999999996</v>
      </c>
      <c r="AI23">
        <v>0</v>
      </c>
      <c r="AJ23">
        <v>0</v>
      </c>
      <c r="AK23">
        <v>53.518799999999999</v>
      </c>
      <c r="AL23">
        <v>2.3239999999999998</v>
      </c>
      <c r="AM23">
        <v>0</v>
      </c>
      <c r="AN23">
        <v>0.64119000000000004</v>
      </c>
      <c r="AO23">
        <v>3.528</v>
      </c>
      <c r="AP23">
        <v>5.3802000000000003</v>
      </c>
      <c r="AQ23">
        <v>0</v>
      </c>
      <c r="AR23">
        <v>39.744</v>
      </c>
      <c r="AS23">
        <v>24.617159999999998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78.711645000000004</v>
      </c>
      <c r="BA23">
        <f t="shared" si="1"/>
        <v>1504.8811930000004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0.57999999999999996</v>
      </c>
      <c r="BJ23">
        <v>1.02</v>
      </c>
      <c r="BK23">
        <v>1.24</v>
      </c>
      <c r="BL23">
        <v>0.79</v>
      </c>
      <c r="BM23">
        <v>0.08</v>
      </c>
      <c r="BN23">
        <v>3.4</v>
      </c>
      <c r="BO23">
        <v>1.89</v>
      </c>
      <c r="BP23">
        <v>0.26</v>
      </c>
      <c r="BQ23">
        <v>1.99</v>
      </c>
      <c r="BR23">
        <v>1.08</v>
      </c>
      <c r="BS23">
        <v>1.64</v>
      </c>
      <c r="BT23">
        <v>2.9693719999999999</v>
      </c>
      <c r="BU23">
        <v>1.342031</v>
      </c>
      <c r="BV23">
        <v>2.0285199999999999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2.1292499999999999</v>
      </c>
      <c r="CQ23">
        <v>3.5429620000000002</v>
      </c>
      <c r="CR23">
        <v>0.39216000000000001</v>
      </c>
      <c r="CS23">
        <v>2.79379</v>
      </c>
      <c r="CT23">
        <v>0</v>
      </c>
      <c r="CU23">
        <v>0</v>
      </c>
      <c r="CV23">
        <v>0.25840000000000002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78.711645000000004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274</v>
      </c>
      <c r="L24">
        <v>0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12.306800000000001</v>
      </c>
      <c r="S24">
        <v>14.399144</v>
      </c>
      <c r="T24">
        <v>0</v>
      </c>
      <c r="U24">
        <v>348.97500000000002</v>
      </c>
      <c r="V24">
        <v>13.531682999999999</v>
      </c>
      <c r="W24">
        <v>46.399079999999998</v>
      </c>
      <c r="X24">
        <v>98.34</v>
      </c>
      <c r="Y24">
        <v>0</v>
      </c>
      <c r="Z24">
        <v>0</v>
      </c>
      <c r="AA24">
        <v>0</v>
      </c>
      <c r="AB24">
        <v>13.426</v>
      </c>
      <c r="AC24">
        <v>9.9058399999999995</v>
      </c>
      <c r="AD24">
        <v>9.3218999999999994</v>
      </c>
      <c r="AE24">
        <v>0</v>
      </c>
      <c r="AF24">
        <v>9.0630000000000006</v>
      </c>
      <c r="AG24">
        <v>43.371000000000002</v>
      </c>
      <c r="AH24">
        <v>71.654700000000005</v>
      </c>
      <c r="AI24">
        <v>0</v>
      </c>
      <c r="AJ24">
        <v>0</v>
      </c>
      <c r="AK24">
        <v>53.518799999999999</v>
      </c>
      <c r="AL24">
        <v>2.3239999999999998</v>
      </c>
      <c r="AM24">
        <v>0</v>
      </c>
      <c r="AN24">
        <v>0.64119000000000004</v>
      </c>
      <c r="AO24">
        <v>3.528</v>
      </c>
      <c r="AP24">
        <v>5.3802000000000003</v>
      </c>
      <c r="AQ24">
        <v>16.055</v>
      </c>
      <c r="AR24">
        <v>39.744</v>
      </c>
      <c r="AS24">
        <v>24.617159999999998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79.06484500000002</v>
      </c>
      <c r="BA24">
        <f t="shared" si="1"/>
        <v>1624.4815169999999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0.57999999999999996</v>
      </c>
      <c r="BJ24">
        <v>1.02</v>
      </c>
      <c r="BK24">
        <v>1.24</v>
      </c>
      <c r="BL24">
        <v>0.79</v>
      </c>
      <c r="BM24">
        <v>0.08</v>
      </c>
      <c r="BN24">
        <v>3.4</v>
      </c>
      <c r="BO24">
        <v>1.89</v>
      </c>
      <c r="BP24">
        <v>0.26</v>
      </c>
      <c r="BQ24">
        <v>1.99</v>
      </c>
      <c r="BR24">
        <v>1.08</v>
      </c>
      <c r="BS24">
        <v>1.64</v>
      </c>
      <c r="BT24">
        <v>2.9693719999999999</v>
      </c>
      <c r="BU24">
        <v>1.342031</v>
      </c>
      <c r="BV24">
        <v>2.0285199999999999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2.1292499999999999</v>
      </c>
      <c r="CQ24">
        <v>3.5429620000000002</v>
      </c>
      <c r="CR24">
        <v>0.39216000000000001</v>
      </c>
      <c r="CS24">
        <v>2.79379</v>
      </c>
      <c r="CT24">
        <v>0</v>
      </c>
      <c r="CU24">
        <v>0.224</v>
      </c>
      <c r="CV24">
        <v>0.3876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79.06484500000002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295.1662</v>
      </c>
      <c r="L25">
        <v>0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12.306800000000001</v>
      </c>
      <c r="S25">
        <v>14.399144</v>
      </c>
      <c r="T25">
        <v>0</v>
      </c>
      <c r="U25">
        <v>348.97500000000002</v>
      </c>
      <c r="V25">
        <v>13.531682999999999</v>
      </c>
      <c r="W25">
        <v>46.399079999999998</v>
      </c>
      <c r="X25">
        <v>98.34</v>
      </c>
      <c r="Y25">
        <v>0</v>
      </c>
      <c r="Z25">
        <v>6.5537999999999998</v>
      </c>
      <c r="AA25">
        <v>0</v>
      </c>
      <c r="AB25">
        <v>13.426</v>
      </c>
      <c r="AC25">
        <v>9.9058399999999995</v>
      </c>
      <c r="AD25">
        <v>9.3218999999999994</v>
      </c>
      <c r="AE25">
        <v>0</v>
      </c>
      <c r="AF25">
        <v>9.0630000000000006</v>
      </c>
      <c r="AG25">
        <v>43.371000000000002</v>
      </c>
      <c r="AH25">
        <v>95.539599999999993</v>
      </c>
      <c r="AI25">
        <v>0</v>
      </c>
      <c r="AJ25">
        <v>0</v>
      </c>
      <c r="AK25">
        <v>53.518799999999999</v>
      </c>
      <c r="AL25">
        <v>2.3239999999999998</v>
      </c>
      <c r="AM25">
        <v>0</v>
      </c>
      <c r="AN25">
        <v>0.64119000000000004</v>
      </c>
      <c r="AO25">
        <v>3.528</v>
      </c>
      <c r="AP25">
        <v>10.247999999999999</v>
      </c>
      <c r="AQ25">
        <v>32.11</v>
      </c>
      <c r="AR25">
        <v>4.4160000000000004</v>
      </c>
      <c r="AS25">
        <v>10.7616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79.418045000000006</v>
      </c>
      <c r="BA25">
        <f t="shared" si="1"/>
        <v>1648.1788569999994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0.57999999999999996</v>
      </c>
      <c r="BJ25">
        <v>1.02</v>
      </c>
      <c r="BK25">
        <v>1.24</v>
      </c>
      <c r="BL25">
        <v>0.79</v>
      </c>
      <c r="BM25">
        <v>0.08</v>
      </c>
      <c r="BN25">
        <v>3.4</v>
      </c>
      <c r="BO25">
        <v>1.89</v>
      </c>
      <c r="BP25">
        <v>0.26</v>
      </c>
      <c r="BQ25">
        <v>1.99</v>
      </c>
      <c r="BR25">
        <v>1.08</v>
      </c>
      <c r="BS25">
        <v>1.64</v>
      </c>
      <c r="BT25">
        <v>2.9693719999999999</v>
      </c>
      <c r="BU25">
        <v>1.342031</v>
      </c>
      <c r="BV25">
        <v>2.0285199999999999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2.1292499999999999</v>
      </c>
      <c r="CQ25">
        <v>3.5429620000000002</v>
      </c>
      <c r="CR25">
        <v>0.39216000000000001</v>
      </c>
      <c r="CS25">
        <v>2.79379</v>
      </c>
      <c r="CT25">
        <v>0</v>
      </c>
      <c r="CU25">
        <v>0.44800000000000001</v>
      </c>
      <c r="CV25">
        <v>0.51680000000000004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79.418045000000006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295.1662</v>
      </c>
      <c r="L26">
        <v>0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18.808700000000002</v>
      </c>
      <c r="S26">
        <v>21.678100000000001</v>
      </c>
      <c r="T26">
        <v>0</v>
      </c>
      <c r="U26">
        <v>348.97500000000002</v>
      </c>
      <c r="V26">
        <v>13.531682999999999</v>
      </c>
      <c r="W26">
        <v>46.399079999999998</v>
      </c>
      <c r="X26">
        <v>98.34</v>
      </c>
      <c r="Y26">
        <v>0</v>
      </c>
      <c r="Z26">
        <v>6.5537999999999998</v>
      </c>
      <c r="AA26">
        <v>6.7939999999999996</v>
      </c>
      <c r="AB26">
        <v>13.426</v>
      </c>
      <c r="AC26">
        <v>19.811679999999999</v>
      </c>
      <c r="AD26">
        <v>9.3218999999999994</v>
      </c>
      <c r="AE26">
        <v>15.756</v>
      </c>
      <c r="AF26">
        <v>9.0630000000000006</v>
      </c>
      <c r="AG26">
        <v>43.371000000000002</v>
      </c>
      <c r="AH26">
        <v>119.42449999999999</v>
      </c>
      <c r="AI26">
        <v>0</v>
      </c>
      <c r="AJ26">
        <v>0</v>
      </c>
      <c r="AK26">
        <v>53.518799999999999</v>
      </c>
      <c r="AL26">
        <v>2.3239999999999998</v>
      </c>
      <c r="AM26">
        <v>0</v>
      </c>
      <c r="AN26">
        <v>0.64119000000000004</v>
      </c>
      <c r="AO26">
        <v>3.528</v>
      </c>
      <c r="AP26">
        <v>10.247999999999999</v>
      </c>
      <c r="AQ26">
        <v>32.11</v>
      </c>
      <c r="AR26">
        <v>4.4160000000000004</v>
      </c>
      <c r="AS26">
        <v>10.7616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79.703645000000009</v>
      </c>
      <c r="BA26">
        <f t="shared" si="1"/>
        <v>1718.5860530000002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1.05</v>
      </c>
      <c r="BK26">
        <v>1.24</v>
      </c>
      <c r="BL26">
        <v>0.79</v>
      </c>
      <c r="BM26">
        <v>0.08</v>
      </c>
      <c r="BN26">
        <v>3.4</v>
      </c>
      <c r="BO26">
        <v>1.89</v>
      </c>
      <c r="BP26">
        <v>0.26</v>
      </c>
      <c r="BQ26">
        <v>1.99</v>
      </c>
      <c r="BR26">
        <v>1.08</v>
      </c>
      <c r="BS26">
        <v>1.64</v>
      </c>
      <c r="BT26">
        <v>2.9693719999999999</v>
      </c>
      <c r="BU26">
        <v>1.342031</v>
      </c>
      <c r="BV26">
        <v>2.0285199999999999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2.1292499999999999</v>
      </c>
      <c r="CQ26">
        <v>3.5429620000000002</v>
      </c>
      <c r="CR26">
        <v>0.39216000000000001</v>
      </c>
      <c r="CS26">
        <v>2.79379</v>
      </c>
      <c r="CT26">
        <v>0</v>
      </c>
      <c r="CU26">
        <v>0.5544</v>
      </c>
      <c r="CV26">
        <v>0.64600000000000002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79.703645000000009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295.1662</v>
      </c>
      <c r="L27">
        <v>0</v>
      </c>
      <c r="M27">
        <v>47.195999999999998</v>
      </c>
      <c r="N27">
        <v>120.65625</v>
      </c>
      <c r="O27">
        <v>126.47812500000001</v>
      </c>
      <c r="P27">
        <v>129.94120000000001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12.074462</v>
      </c>
      <c r="W27">
        <v>46.399079999999998</v>
      </c>
      <c r="X27">
        <v>98.34</v>
      </c>
      <c r="Y27">
        <v>0</v>
      </c>
      <c r="Z27">
        <v>6.5537999999999998</v>
      </c>
      <c r="AA27">
        <v>14.04936</v>
      </c>
      <c r="AB27">
        <v>26.989000000000001</v>
      </c>
      <c r="AC27">
        <v>29.747499000000001</v>
      </c>
      <c r="AD27">
        <v>18.643799999999999</v>
      </c>
      <c r="AE27">
        <v>31.512</v>
      </c>
      <c r="AF27">
        <v>9.0630000000000006</v>
      </c>
      <c r="AG27">
        <v>43.371000000000002</v>
      </c>
      <c r="AH27">
        <v>143.30940000000001</v>
      </c>
      <c r="AI27">
        <v>0</v>
      </c>
      <c r="AJ27">
        <v>0</v>
      </c>
      <c r="AK27">
        <v>53.518799999999999</v>
      </c>
      <c r="AL27">
        <v>2.3239999999999998</v>
      </c>
      <c r="AM27">
        <v>0</v>
      </c>
      <c r="AN27">
        <v>0.64119000000000004</v>
      </c>
      <c r="AO27">
        <v>2.3519999999999999</v>
      </c>
      <c r="AP27">
        <v>5.3802000000000003</v>
      </c>
      <c r="AQ27">
        <v>48.164999999999999</v>
      </c>
      <c r="AR27">
        <v>4.4160000000000004</v>
      </c>
      <c r="AS27">
        <v>10.7616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80.436085000000006</v>
      </c>
      <c r="BA27">
        <f t="shared" si="1"/>
        <v>1819.0239510000004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1.05</v>
      </c>
      <c r="BK27">
        <v>1.24</v>
      </c>
      <c r="BL27">
        <v>0.79</v>
      </c>
      <c r="BM27">
        <v>0.08</v>
      </c>
      <c r="BN27">
        <v>3.4</v>
      </c>
      <c r="BO27">
        <v>1.89</v>
      </c>
      <c r="BP27">
        <v>0.26</v>
      </c>
      <c r="BQ27">
        <v>1.99</v>
      </c>
      <c r="BR27">
        <v>1.08</v>
      </c>
      <c r="BS27">
        <v>1.64</v>
      </c>
      <c r="BT27">
        <v>2.9693719999999999</v>
      </c>
      <c r="BU27">
        <v>1.342031</v>
      </c>
      <c r="BV27">
        <v>2.0285199999999999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2.1292499999999999</v>
      </c>
      <c r="CQ27">
        <v>3.5429620000000002</v>
      </c>
      <c r="CR27">
        <v>0.39216000000000001</v>
      </c>
      <c r="CS27">
        <v>2.79379</v>
      </c>
      <c r="CT27">
        <v>0.32604</v>
      </c>
      <c r="CU27">
        <v>0.83160000000000001</v>
      </c>
      <c r="CV27">
        <v>0.7752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80.436085000000006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295.1662</v>
      </c>
      <c r="L28">
        <v>0</v>
      </c>
      <c r="M28">
        <v>47.195999999999998</v>
      </c>
      <c r="N28">
        <v>120.65625</v>
      </c>
      <c r="O28">
        <v>126.47812500000001</v>
      </c>
      <c r="P28">
        <v>129.94120000000001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12.074462</v>
      </c>
      <c r="W28">
        <v>46.399079999999998</v>
      </c>
      <c r="X28">
        <v>98.34</v>
      </c>
      <c r="Y28">
        <v>0</v>
      </c>
      <c r="Z28">
        <v>13.1076</v>
      </c>
      <c r="AA28">
        <v>28.09872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20.14</v>
      </c>
      <c r="AG28">
        <v>43.371000000000002</v>
      </c>
      <c r="AH28">
        <v>143.30940000000001</v>
      </c>
      <c r="AI28">
        <v>3.9089999999999998</v>
      </c>
      <c r="AJ28">
        <v>0</v>
      </c>
      <c r="AK28">
        <v>53.518799999999999</v>
      </c>
      <c r="AL28">
        <v>2.3239999999999998</v>
      </c>
      <c r="AM28">
        <v>0</v>
      </c>
      <c r="AN28">
        <v>0.64119000000000004</v>
      </c>
      <c r="AO28">
        <v>2.3519999999999999</v>
      </c>
      <c r="AP28">
        <v>5.3802000000000003</v>
      </c>
      <c r="AQ28">
        <v>64.22</v>
      </c>
      <c r="AR28">
        <v>6.6239999999999997</v>
      </c>
      <c r="AS28">
        <v>10.7616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81.039325000000005</v>
      </c>
      <c r="BA28">
        <f t="shared" si="1"/>
        <v>1906.1356510000007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1.05</v>
      </c>
      <c r="BK28">
        <v>1.24</v>
      </c>
      <c r="BL28">
        <v>0.79</v>
      </c>
      <c r="BM28">
        <v>0.08</v>
      </c>
      <c r="BN28">
        <v>3.4</v>
      </c>
      <c r="BO28">
        <v>1.89</v>
      </c>
      <c r="BP28">
        <v>0.26</v>
      </c>
      <c r="BQ28">
        <v>1.99</v>
      </c>
      <c r="BR28">
        <v>1.08</v>
      </c>
      <c r="BS28">
        <v>1.64</v>
      </c>
      <c r="BT28">
        <v>2.9693719999999999</v>
      </c>
      <c r="BU28">
        <v>1.342031</v>
      </c>
      <c r="BV28">
        <v>2.0285199999999999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2.1292499999999999</v>
      </c>
      <c r="CQ28">
        <v>3.5429620000000002</v>
      </c>
      <c r="CR28">
        <v>0.39216000000000001</v>
      </c>
      <c r="CS28">
        <v>2.79379</v>
      </c>
      <c r="CT28">
        <v>0.65207999999999999</v>
      </c>
      <c r="CU28">
        <v>1.1088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81.039325000000005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343.37020000000001</v>
      </c>
      <c r="L29">
        <v>0</v>
      </c>
      <c r="M29">
        <v>47.195999999999998</v>
      </c>
      <c r="N29">
        <v>120.65625</v>
      </c>
      <c r="O29">
        <v>126.47812500000001</v>
      </c>
      <c r="P29">
        <v>129.94120000000001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12.074462</v>
      </c>
      <c r="W29">
        <v>46.399079999999998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20.14</v>
      </c>
      <c r="AG29">
        <v>43.371000000000002</v>
      </c>
      <c r="AH29">
        <v>143.30940000000001</v>
      </c>
      <c r="AI29">
        <v>16.939</v>
      </c>
      <c r="AJ29">
        <v>0</v>
      </c>
      <c r="AK29">
        <v>53.518799999999999</v>
      </c>
      <c r="AL29">
        <v>2.3239999999999998</v>
      </c>
      <c r="AM29">
        <v>0</v>
      </c>
      <c r="AN29">
        <v>0.64119000000000004</v>
      </c>
      <c r="AO29">
        <v>2.3519999999999999</v>
      </c>
      <c r="AP29">
        <v>5.3802000000000003</v>
      </c>
      <c r="AQ29">
        <v>64.22</v>
      </c>
      <c r="AR29">
        <v>6.6239999999999997</v>
      </c>
      <c r="AS29">
        <v>10.7616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81.039325000000005</v>
      </c>
      <c r="BA29">
        <f t="shared" si="1"/>
        <v>1967.3696510000007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1.05</v>
      </c>
      <c r="BK29">
        <v>1.24</v>
      </c>
      <c r="BL29">
        <v>0.79</v>
      </c>
      <c r="BM29">
        <v>0.08</v>
      </c>
      <c r="BN29">
        <v>3.4</v>
      </c>
      <c r="BO29">
        <v>1.89</v>
      </c>
      <c r="BP29">
        <v>0.26</v>
      </c>
      <c r="BQ29">
        <v>1.99</v>
      </c>
      <c r="BR29">
        <v>1.08</v>
      </c>
      <c r="BS29">
        <v>1.64</v>
      </c>
      <c r="BT29">
        <v>2.9693719999999999</v>
      </c>
      <c r="BU29">
        <v>1.342031</v>
      </c>
      <c r="BV29">
        <v>2.0285199999999999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2.1292499999999999</v>
      </c>
      <c r="CQ29">
        <v>3.5429620000000002</v>
      </c>
      <c r="CR29">
        <v>0.39216000000000001</v>
      </c>
      <c r="CS29">
        <v>2.79379</v>
      </c>
      <c r="CT29">
        <v>0.65207999999999999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81.039325000000005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343.37020000000001</v>
      </c>
      <c r="L30">
        <v>0</v>
      </c>
      <c r="M30">
        <v>47.195999999999998</v>
      </c>
      <c r="N30">
        <v>120.65625</v>
      </c>
      <c r="O30">
        <v>126.47812500000001</v>
      </c>
      <c r="P30">
        <v>129.94120000000001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12.074462</v>
      </c>
      <c r="W30">
        <v>46.399079999999998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20.14</v>
      </c>
      <c r="AG30">
        <v>43.371000000000002</v>
      </c>
      <c r="AH30">
        <v>143.30940000000001</v>
      </c>
      <c r="AI30">
        <v>16.939</v>
      </c>
      <c r="AJ30">
        <v>0</v>
      </c>
      <c r="AK30">
        <v>53.518799999999999</v>
      </c>
      <c r="AL30">
        <v>2.3239999999999998</v>
      </c>
      <c r="AM30">
        <v>0</v>
      </c>
      <c r="AN30">
        <v>0.64119000000000004</v>
      </c>
      <c r="AO30">
        <v>2.3519999999999999</v>
      </c>
      <c r="AP30">
        <v>5.3802000000000003</v>
      </c>
      <c r="AQ30">
        <v>64.22</v>
      </c>
      <c r="AR30">
        <v>6.6239999999999997</v>
      </c>
      <c r="AS30">
        <v>10.7616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81.039325000000005</v>
      </c>
      <c r="BA30">
        <f t="shared" si="1"/>
        <v>1967.3696510000007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1.05</v>
      </c>
      <c r="BK30">
        <v>1.24</v>
      </c>
      <c r="BL30">
        <v>0.79</v>
      </c>
      <c r="BM30">
        <v>0.08</v>
      </c>
      <c r="BN30">
        <v>3.4</v>
      </c>
      <c r="BO30">
        <v>1.89</v>
      </c>
      <c r="BP30">
        <v>0.26</v>
      </c>
      <c r="BQ30">
        <v>1.99</v>
      </c>
      <c r="BR30">
        <v>1.08</v>
      </c>
      <c r="BS30">
        <v>1.64</v>
      </c>
      <c r="BT30">
        <v>2.9693719999999999</v>
      </c>
      <c r="BU30">
        <v>1.342031</v>
      </c>
      <c r="BV30">
        <v>2.0285199999999999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2.1292499999999999</v>
      </c>
      <c r="CQ30">
        <v>3.5429620000000002</v>
      </c>
      <c r="CR30">
        <v>0.39216000000000001</v>
      </c>
      <c r="CS30">
        <v>2.79379</v>
      </c>
      <c r="CT30">
        <v>0.65207999999999999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81.039325000000005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0</v>
      </c>
      <c r="M31">
        <v>47.195999999999998</v>
      </c>
      <c r="N31">
        <v>120.65625</v>
      </c>
      <c r="O31">
        <v>126.47812500000001</v>
      </c>
      <c r="P31">
        <v>129.94120000000001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12.074462</v>
      </c>
      <c r="W31">
        <v>46.399079999999998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20.14</v>
      </c>
      <c r="AG31">
        <v>43.371000000000002</v>
      </c>
      <c r="AH31">
        <v>143.30940000000001</v>
      </c>
      <c r="AI31">
        <v>16.939</v>
      </c>
      <c r="AJ31">
        <v>0</v>
      </c>
      <c r="AK31">
        <v>53.518799999999999</v>
      </c>
      <c r="AL31">
        <v>2.3239999999999998</v>
      </c>
      <c r="AM31">
        <v>0</v>
      </c>
      <c r="AN31">
        <v>0.64119000000000004</v>
      </c>
      <c r="AO31">
        <v>1.764</v>
      </c>
      <c r="AP31">
        <v>5.3802000000000003</v>
      </c>
      <c r="AQ31">
        <v>64.22</v>
      </c>
      <c r="AR31">
        <v>39.744</v>
      </c>
      <c r="AS31">
        <v>10.7616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80.989325000000008</v>
      </c>
      <c r="BA31">
        <f t="shared" si="1"/>
        <v>1999.8516510000004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1.02</v>
      </c>
      <c r="BK31">
        <v>1.24</v>
      </c>
      <c r="BL31">
        <v>0.79</v>
      </c>
      <c r="BM31">
        <v>0.08</v>
      </c>
      <c r="BN31">
        <v>3.4</v>
      </c>
      <c r="BO31">
        <v>1.89</v>
      </c>
      <c r="BP31">
        <v>0.26</v>
      </c>
      <c r="BQ31">
        <v>1.99</v>
      </c>
      <c r="BR31">
        <v>1.08</v>
      </c>
      <c r="BS31">
        <v>1.64</v>
      </c>
      <c r="BT31">
        <v>2.9693719999999999</v>
      </c>
      <c r="BU31">
        <v>1.342031</v>
      </c>
      <c r="BV31">
        <v>2.0285199999999999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2.1292499999999999</v>
      </c>
      <c r="CQ31">
        <v>3.5429620000000002</v>
      </c>
      <c r="CR31">
        <v>0.39216000000000001</v>
      </c>
      <c r="CS31">
        <v>2.79379</v>
      </c>
      <c r="CT31">
        <v>0.65207999999999999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80.989325000000008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343.37020000000001</v>
      </c>
      <c r="L32">
        <v>0</v>
      </c>
      <c r="M32">
        <v>47.195999999999998</v>
      </c>
      <c r="N32">
        <v>120.65625</v>
      </c>
      <c r="O32">
        <v>126.47812500000001</v>
      </c>
      <c r="P32">
        <v>129.94120000000001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12.074462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20.14</v>
      </c>
      <c r="AG32">
        <v>43.371000000000002</v>
      </c>
      <c r="AH32">
        <v>143.30940000000001</v>
      </c>
      <c r="AI32">
        <v>16.939</v>
      </c>
      <c r="AJ32">
        <v>0</v>
      </c>
      <c r="AK32">
        <v>53.518799999999999</v>
      </c>
      <c r="AL32">
        <v>2.3239999999999998</v>
      </c>
      <c r="AM32">
        <v>0</v>
      </c>
      <c r="AN32">
        <v>0.64119000000000004</v>
      </c>
      <c r="AO32">
        <v>1.764</v>
      </c>
      <c r="AP32">
        <v>5.3802000000000003</v>
      </c>
      <c r="AQ32">
        <v>64.22</v>
      </c>
      <c r="AR32">
        <v>39.744</v>
      </c>
      <c r="AS32">
        <v>10.7616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80.999645000000001</v>
      </c>
      <c r="BA32">
        <f t="shared" si="1"/>
        <v>1999.8619710000005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1.02</v>
      </c>
      <c r="BK32">
        <v>1.24</v>
      </c>
      <c r="BL32">
        <v>0.79</v>
      </c>
      <c r="BM32">
        <v>0.08</v>
      </c>
      <c r="BN32">
        <v>3.4</v>
      </c>
      <c r="BO32">
        <v>1.89</v>
      </c>
      <c r="BP32">
        <v>0.26</v>
      </c>
      <c r="BQ32">
        <v>1.99</v>
      </c>
      <c r="BR32">
        <v>1.08</v>
      </c>
      <c r="BS32">
        <v>1.64</v>
      </c>
      <c r="BT32">
        <v>2.9693719999999999</v>
      </c>
      <c r="BU32">
        <v>1.342031</v>
      </c>
      <c r="BV32">
        <v>2.0285199999999999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2.1292499999999999</v>
      </c>
      <c r="CQ32">
        <v>3.5429620000000002</v>
      </c>
      <c r="CR32">
        <v>0.40248</v>
      </c>
      <c r="CS32">
        <v>2.79379</v>
      </c>
      <c r="CT32">
        <v>0.65207999999999999</v>
      </c>
      <c r="CU32">
        <v>1.1088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80.999645000000001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343.37020000000001</v>
      </c>
      <c r="L33">
        <v>0</v>
      </c>
      <c r="M33">
        <v>47.195999999999998</v>
      </c>
      <c r="N33">
        <v>120.65625</v>
      </c>
      <c r="O33">
        <v>126.47812500000001</v>
      </c>
      <c r="P33">
        <v>129.94120000000001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12.074462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20.14</v>
      </c>
      <c r="AG33">
        <v>43.371000000000002</v>
      </c>
      <c r="AH33">
        <v>143.30940000000001</v>
      </c>
      <c r="AI33">
        <v>16.939</v>
      </c>
      <c r="AJ33">
        <v>0</v>
      </c>
      <c r="AK33">
        <v>53.518799999999999</v>
      </c>
      <c r="AL33">
        <v>2.3239999999999998</v>
      </c>
      <c r="AM33">
        <v>0</v>
      </c>
      <c r="AN33">
        <v>0.64119000000000004</v>
      </c>
      <c r="AO33">
        <v>1.764</v>
      </c>
      <c r="AP33">
        <v>5.3802000000000003</v>
      </c>
      <c r="AQ33">
        <v>64.22</v>
      </c>
      <c r="AR33">
        <v>39.744</v>
      </c>
      <c r="AS33">
        <v>10.7616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80.898844999999994</v>
      </c>
      <c r="BA33">
        <f t="shared" si="1"/>
        <v>1999.7611710000003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1.02</v>
      </c>
      <c r="BK33">
        <v>1.24</v>
      </c>
      <c r="BL33">
        <v>0.79</v>
      </c>
      <c r="BM33">
        <v>0.08</v>
      </c>
      <c r="BN33">
        <v>3.4</v>
      </c>
      <c r="BO33">
        <v>1.89</v>
      </c>
      <c r="BP33">
        <v>0.26</v>
      </c>
      <c r="BQ33">
        <v>1.99</v>
      </c>
      <c r="BR33">
        <v>1.08</v>
      </c>
      <c r="BS33">
        <v>1.64</v>
      </c>
      <c r="BT33">
        <v>2.9693719999999999</v>
      </c>
      <c r="BU33">
        <v>1.342031</v>
      </c>
      <c r="BV33">
        <v>2.0285199999999999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2.1292499999999999</v>
      </c>
      <c r="CQ33">
        <v>3.5429620000000002</v>
      </c>
      <c r="CR33">
        <v>0.40248</v>
      </c>
      <c r="CS33">
        <v>2.79379</v>
      </c>
      <c r="CT33">
        <v>0.65207999999999999</v>
      </c>
      <c r="CU33">
        <v>1.008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80.898844999999994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343.37020000000001</v>
      </c>
      <c r="L34">
        <v>0</v>
      </c>
      <c r="M34">
        <v>47.195999999999998</v>
      </c>
      <c r="N34">
        <v>120.65625</v>
      </c>
      <c r="O34">
        <v>126.47812500000001</v>
      </c>
      <c r="P34">
        <v>129.94120000000001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12.074462</v>
      </c>
      <c r="W34">
        <v>46.399079999999998</v>
      </c>
      <c r="X34">
        <v>98.34</v>
      </c>
      <c r="Y34">
        <v>0</v>
      </c>
      <c r="Z34">
        <v>13.1076</v>
      </c>
      <c r="AA34">
        <v>28.09872</v>
      </c>
      <c r="AB34">
        <v>40.552</v>
      </c>
      <c r="AC34">
        <v>19.811679999999999</v>
      </c>
      <c r="AD34">
        <v>8.1059999999999999</v>
      </c>
      <c r="AE34">
        <v>31.512</v>
      </c>
      <c r="AF34">
        <v>9.0630000000000006</v>
      </c>
      <c r="AG34">
        <v>43.371000000000002</v>
      </c>
      <c r="AH34">
        <v>119.42449999999999</v>
      </c>
      <c r="AI34">
        <v>16.939</v>
      </c>
      <c r="AJ34">
        <v>0</v>
      </c>
      <c r="AK34">
        <v>53.518799999999999</v>
      </c>
      <c r="AL34">
        <v>2.3239999999999998</v>
      </c>
      <c r="AM34">
        <v>0</v>
      </c>
      <c r="AN34">
        <v>0.64119000000000004</v>
      </c>
      <c r="AO34">
        <v>1.764</v>
      </c>
      <c r="AP34">
        <v>5.3802000000000003</v>
      </c>
      <c r="AQ34">
        <v>46.8</v>
      </c>
      <c r="AR34">
        <v>11.04</v>
      </c>
      <c r="AS34">
        <v>10.7616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80.267205000000004</v>
      </c>
      <c r="BA34">
        <f t="shared" si="1"/>
        <v>1878.4767120000001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1.02</v>
      </c>
      <c r="BK34">
        <v>1.24</v>
      </c>
      <c r="BL34">
        <v>0.79</v>
      </c>
      <c r="BM34">
        <v>0.08</v>
      </c>
      <c r="BN34">
        <v>3.4</v>
      </c>
      <c r="BO34">
        <v>1.89</v>
      </c>
      <c r="BP34">
        <v>0.26</v>
      </c>
      <c r="BQ34">
        <v>1.99</v>
      </c>
      <c r="BR34">
        <v>1.08</v>
      </c>
      <c r="BS34">
        <v>1.64</v>
      </c>
      <c r="BT34">
        <v>2.9693719999999999</v>
      </c>
      <c r="BU34">
        <v>1.342031</v>
      </c>
      <c r="BV34">
        <v>2.0285199999999999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2.1292499999999999</v>
      </c>
      <c r="CQ34">
        <v>3.5429620000000002</v>
      </c>
      <c r="CR34">
        <v>0.40248</v>
      </c>
      <c r="CS34">
        <v>2.79379</v>
      </c>
      <c r="CT34">
        <v>0.32604</v>
      </c>
      <c r="CU34">
        <v>0.83160000000000001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80.267205000000004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343.37020000000001</v>
      </c>
      <c r="L35">
        <v>0</v>
      </c>
      <c r="M35">
        <v>47.195999999999998</v>
      </c>
      <c r="N35">
        <v>120.65625</v>
      </c>
      <c r="O35">
        <v>126.47812500000001</v>
      </c>
      <c r="P35">
        <v>129.94120000000001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12.074462</v>
      </c>
      <c r="W35">
        <v>46.399079999999998</v>
      </c>
      <c r="X35">
        <v>98.34</v>
      </c>
      <c r="Y35">
        <v>0</v>
      </c>
      <c r="Z35">
        <v>6.5537999999999998</v>
      </c>
      <c r="AA35">
        <v>14.04936</v>
      </c>
      <c r="AB35">
        <v>26.989000000000001</v>
      </c>
      <c r="AC35">
        <v>9.9058399999999995</v>
      </c>
      <c r="AD35">
        <v>8.1059999999999999</v>
      </c>
      <c r="AE35">
        <v>15.756</v>
      </c>
      <c r="AF35">
        <v>9.0630000000000006</v>
      </c>
      <c r="AG35">
        <v>43.371000000000002</v>
      </c>
      <c r="AH35">
        <v>95.539599999999993</v>
      </c>
      <c r="AI35">
        <v>3.9089999999999998</v>
      </c>
      <c r="AJ35">
        <v>0</v>
      </c>
      <c r="AK35">
        <v>53.518799999999999</v>
      </c>
      <c r="AL35">
        <v>2.3239999999999998</v>
      </c>
      <c r="AM35">
        <v>0</v>
      </c>
      <c r="AN35">
        <v>0.64119000000000004</v>
      </c>
      <c r="AO35">
        <v>1.764</v>
      </c>
      <c r="AP35">
        <v>5.3802000000000003</v>
      </c>
      <c r="AQ35">
        <v>46.8</v>
      </c>
      <c r="AR35">
        <v>11.04</v>
      </c>
      <c r="AS35">
        <v>10.7616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79.487165000000005</v>
      </c>
      <c r="BA35">
        <f t="shared" si="1"/>
        <v>1780.9537720000001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1.02</v>
      </c>
      <c r="BK35">
        <v>1.24</v>
      </c>
      <c r="BL35">
        <v>0.79</v>
      </c>
      <c r="BM35">
        <v>0.08</v>
      </c>
      <c r="BN35">
        <v>3.4</v>
      </c>
      <c r="BO35">
        <v>1.89</v>
      </c>
      <c r="BP35">
        <v>0.26</v>
      </c>
      <c r="BQ35">
        <v>1.99</v>
      </c>
      <c r="BR35">
        <v>1.08</v>
      </c>
      <c r="BS35">
        <v>1.64</v>
      </c>
      <c r="BT35">
        <v>2.9693719999999999</v>
      </c>
      <c r="BU35">
        <v>1.342031</v>
      </c>
      <c r="BV35">
        <v>2.0285199999999999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2.1292499999999999</v>
      </c>
      <c r="CQ35">
        <v>3.5429620000000002</v>
      </c>
      <c r="CR35">
        <v>0.40248</v>
      </c>
      <c r="CS35">
        <v>2.79379</v>
      </c>
      <c r="CT35">
        <v>0</v>
      </c>
      <c r="CU35">
        <v>0.50680000000000003</v>
      </c>
      <c r="CV35">
        <v>0.51680000000000004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79.487165000000005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343.37020000000001</v>
      </c>
      <c r="L36">
        <v>0</v>
      </c>
      <c r="M36">
        <v>47.195999999999998</v>
      </c>
      <c r="N36">
        <v>120.65625</v>
      </c>
      <c r="O36">
        <v>126.47812500000001</v>
      </c>
      <c r="P36">
        <v>129.94120000000001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12.074462</v>
      </c>
      <c r="W36">
        <v>46.399079999999998</v>
      </c>
      <c r="X36">
        <v>98.34</v>
      </c>
      <c r="Y36">
        <v>0</v>
      </c>
      <c r="Z36">
        <v>6.5537999999999998</v>
      </c>
      <c r="AA36">
        <v>0</v>
      </c>
      <c r="AB36">
        <v>26.989000000000001</v>
      </c>
      <c r="AC36">
        <v>9.9058399999999995</v>
      </c>
      <c r="AD36">
        <v>8.1059999999999999</v>
      </c>
      <c r="AE36">
        <v>0</v>
      </c>
      <c r="AF36">
        <v>9.0630000000000006</v>
      </c>
      <c r="AG36">
        <v>43.371000000000002</v>
      </c>
      <c r="AH36">
        <v>71.654700000000005</v>
      </c>
      <c r="AI36">
        <v>3.2574999999999998</v>
      </c>
      <c r="AJ36">
        <v>0</v>
      </c>
      <c r="AK36">
        <v>53.518799999999999</v>
      </c>
      <c r="AL36">
        <v>2.3239999999999998</v>
      </c>
      <c r="AM36">
        <v>0</v>
      </c>
      <c r="AN36">
        <v>0.64119000000000004</v>
      </c>
      <c r="AO36">
        <v>1.764</v>
      </c>
      <c r="AP36">
        <v>5.3802000000000003</v>
      </c>
      <c r="AQ36">
        <v>34.840000000000003</v>
      </c>
      <c r="AR36">
        <v>11.04</v>
      </c>
      <c r="AS36">
        <v>10.7616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79.075165000000013</v>
      </c>
      <c r="BA36">
        <f t="shared" si="1"/>
        <v>1714.2400119999998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1.02</v>
      </c>
      <c r="BK36">
        <v>1.24</v>
      </c>
      <c r="BL36">
        <v>0.79</v>
      </c>
      <c r="BM36">
        <v>0.08</v>
      </c>
      <c r="BN36">
        <v>3.4</v>
      </c>
      <c r="BO36">
        <v>1.89</v>
      </c>
      <c r="BP36">
        <v>0.26</v>
      </c>
      <c r="BQ36">
        <v>1.99</v>
      </c>
      <c r="BR36">
        <v>1.08</v>
      </c>
      <c r="BS36">
        <v>1.64</v>
      </c>
      <c r="BT36">
        <v>2.9693719999999999</v>
      </c>
      <c r="BU36">
        <v>1.342031</v>
      </c>
      <c r="BV36">
        <v>2.0285199999999999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2.1292499999999999</v>
      </c>
      <c r="CQ36">
        <v>3.5429620000000002</v>
      </c>
      <c r="CR36">
        <v>0.40248</v>
      </c>
      <c r="CS36">
        <v>2.79379</v>
      </c>
      <c r="CT36">
        <v>0</v>
      </c>
      <c r="CU36">
        <v>0.224</v>
      </c>
      <c r="CV36">
        <v>0.3876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79.075165000000013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343.37020000000001</v>
      </c>
      <c r="L37">
        <v>0</v>
      </c>
      <c r="M37">
        <v>47.195999999999998</v>
      </c>
      <c r="N37">
        <v>120.65625</v>
      </c>
      <c r="O37">
        <v>126.47812500000001</v>
      </c>
      <c r="P37">
        <v>129.94120000000001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12.330463999999999</v>
      </c>
      <c r="W37">
        <v>46.399079999999998</v>
      </c>
      <c r="X37">
        <v>98.34</v>
      </c>
      <c r="Y37">
        <v>0</v>
      </c>
      <c r="Z37">
        <v>6.5537999999999998</v>
      </c>
      <c r="AA37">
        <v>0</v>
      </c>
      <c r="AB37">
        <v>26.989000000000001</v>
      </c>
      <c r="AC37">
        <v>0</v>
      </c>
      <c r="AD37">
        <v>8.1059999999999999</v>
      </c>
      <c r="AE37">
        <v>0</v>
      </c>
      <c r="AF37">
        <v>9.0630000000000006</v>
      </c>
      <c r="AG37">
        <v>43.371000000000002</v>
      </c>
      <c r="AH37">
        <v>47.769799999999996</v>
      </c>
      <c r="AI37">
        <v>0</v>
      </c>
      <c r="AJ37">
        <v>0</v>
      </c>
      <c r="AK37">
        <v>53.518799999999999</v>
      </c>
      <c r="AL37">
        <v>2.3239999999999998</v>
      </c>
      <c r="AM37">
        <v>0</v>
      </c>
      <c r="AN37">
        <v>0.64119000000000004</v>
      </c>
      <c r="AO37">
        <v>1.764</v>
      </c>
      <c r="AP37">
        <v>4.4835000000000003</v>
      </c>
      <c r="AQ37">
        <v>15.6</v>
      </c>
      <c r="AR37">
        <v>11.04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78.761964999999989</v>
      </c>
      <c r="BA37">
        <f t="shared" si="1"/>
        <v>1656.9978739999997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1.06</v>
      </c>
      <c r="BK37">
        <v>1.24</v>
      </c>
      <c r="BL37">
        <v>0.79</v>
      </c>
      <c r="BM37">
        <v>0.08</v>
      </c>
      <c r="BN37">
        <v>3.4</v>
      </c>
      <c r="BO37">
        <v>1.89</v>
      </c>
      <c r="BP37">
        <v>0.26</v>
      </c>
      <c r="BQ37">
        <v>1.99</v>
      </c>
      <c r="BR37">
        <v>1.08</v>
      </c>
      <c r="BS37">
        <v>1.64</v>
      </c>
      <c r="BT37">
        <v>2.9693719999999999</v>
      </c>
      <c r="BU37">
        <v>1.342031</v>
      </c>
      <c r="BV37">
        <v>2.0285199999999999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2.1292499999999999</v>
      </c>
      <c r="CQ37">
        <v>3.5429620000000002</v>
      </c>
      <c r="CR37">
        <v>0.40248</v>
      </c>
      <c r="CS37">
        <v>2.79379</v>
      </c>
      <c r="CT37">
        <v>0</v>
      </c>
      <c r="CU37">
        <v>0</v>
      </c>
      <c r="CV37">
        <v>0.25840000000000002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78.761964999999989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343.37020000000001</v>
      </c>
      <c r="L38">
        <v>0</v>
      </c>
      <c r="M38">
        <v>47.195999999999998</v>
      </c>
      <c r="N38">
        <v>120.65625</v>
      </c>
      <c r="O38">
        <v>126.47812500000001</v>
      </c>
      <c r="P38">
        <v>129.94120000000001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12.358592</v>
      </c>
      <c r="W38">
        <v>46.399079999999998</v>
      </c>
      <c r="X38">
        <v>98.34</v>
      </c>
      <c r="Y38">
        <v>0</v>
      </c>
      <c r="Z38">
        <v>6.5537999999999998</v>
      </c>
      <c r="AA38">
        <v>0</v>
      </c>
      <c r="AB38">
        <v>26.989000000000001</v>
      </c>
      <c r="AC38">
        <v>0</v>
      </c>
      <c r="AD38">
        <v>8.1059999999999999</v>
      </c>
      <c r="AE38">
        <v>0</v>
      </c>
      <c r="AF38">
        <v>9.0630000000000006</v>
      </c>
      <c r="AG38">
        <v>43.371000000000002</v>
      </c>
      <c r="AH38">
        <v>23.884899999999998</v>
      </c>
      <c r="AI38">
        <v>0</v>
      </c>
      <c r="AJ38">
        <v>0</v>
      </c>
      <c r="AK38">
        <v>53.518799999999999</v>
      </c>
      <c r="AL38">
        <v>2.3239999999999998</v>
      </c>
      <c r="AM38">
        <v>0</v>
      </c>
      <c r="AN38">
        <v>0.64119000000000004</v>
      </c>
      <c r="AO38">
        <v>1.764</v>
      </c>
      <c r="AP38">
        <v>4.4835000000000003</v>
      </c>
      <c r="AQ38">
        <v>15.6</v>
      </c>
      <c r="AR38">
        <v>11.04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78.632764999999992</v>
      </c>
      <c r="BA38">
        <f t="shared" si="1"/>
        <v>1633.011902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1.06</v>
      </c>
      <c r="BK38">
        <v>1.24</v>
      </c>
      <c r="BL38">
        <v>0.79</v>
      </c>
      <c r="BM38">
        <v>0.08</v>
      </c>
      <c r="BN38">
        <v>3.4</v>
      </c>
      <c r="BO38">
        <v>1.89</v>
      </c>
      <c r="BP38">
        <v>0.26</v>
      </c>
      <c r="BQ38">
        <v>1.99</v>
      </c>
      <c r="BR38">
        <v>1.08</v>
      </c>
      <c r="BS38">
        <v>1.64</v>
      </c>
      <c r="BT38">
        <v>2.9693719999999999</v>
      </c>
      <c r="BU38">
        <v>1.342031</v>
      </c>
      <c r="BV38">
        <v>2.0285199999999999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2.1292499999999999</v>
      </c>
      <c r="CQ38">
        <v>3.5429620000000002</v>
      </c>
      <c r="CR38">
        <v>0.40248</v>
      </c>
      <c r="CS38">
        <v>2.79379</v>
      </c>
      <c r="CT38">
        <v>0</v>
      </c>
      <c r="CU38">
        <v>0</v>
      </c>
      <c r="CV38">
        <v>0.12920000000000001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78.632764999999992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343.37020000000001</v>
      </c>
      <c r="L39">
        <v>0</v>
      </c>
      <c r="M39">
        <v>47.195999999999998</v>
      </c>
      <c r="N39">
        <v>120.65625</v>
      </c>
      <c r="O39">
        <v>126.47812500000001</v>
      </c>
      <c r="P39">
        <v>129.94120000000001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18.101324000000002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8.1059999999999999</v>
      </c>
      <c r="AE39">
        <v>0</v>
      </c>
      <c r="AF39">
        <v>0</v>
      </c>
      <c r="AG39">
        <v>43.371000000000002</v>
      </c>
      <c r="AH39">
        <v>0</v>
      </c>
      <c r="AI39">
        <v>0</v>
      </c>
      <c r="AJ39">
        <v>0</v>
      </c>
      <c r="AK39">
        <v>53.518799999999999</v>
      </c>
      <c r="AL39">
        <v>11.62</v>
      </c>
      <c r="AM39">
        <v>0</v>
      </c>
      <c r="AN39">
        <v>0.64119000000000004</v>
      </c>
      <c r="AO39">
        <v>1.764</v>
      </c>
      <c r="AP39">
        <v>4.4835000000000003</v>
      </c>
      <c r="AQ39">
        <v>0</v>
      </c>
      <c r="AR39">
        <v>39.744</v>
      </c>
      <c r="AS39">
        <v>24.617159999999998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78.503564999999995</v>
      </c>
      <c r="BA39">
        <f t="shared" si="1"/>
        <v>1621.8162939999995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1.06</v>
      </c>
      <c r="BK39">
        <v>1.24</v>
      </c>
      <c r="BL39">
        <v>0.79</v>
      </c>
      <c r="BM39">
        <v>0.08</v>
      </c>
      <c r="BN39">
        <v>3.4</v>
      </c>
      <c r="BO39">
        <v>1.89</v>
      </c>
      <c r="BP39">
        <v>0.26</v>
      </c>
      <c r="BQ39">
        <v>1.99</v>
      </c>
      <c r="BR39">
        <v>1.08</v>
      </c>
      <c r="BS39">
        <v>1.64</v>
      </c>
      <c r="BT39">
        <v>2.9693719999999999</v>
      </c>
      <c r="BU39">
        <v>1.342031</v>
      </c>
      <c r="BV39">
        <v>2.0285199999999999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2.1292499999999999</v>
      </c>
      <c r="CQ39">
        <v>3.5429620000000002</v>
      </c>
      <c r="CR39">
        <v>0.40248</v>
      </c>
      <c r="CS39">
        <v>2.79379</v>
      </c>
      <c r="CT39">
        <v>0</v>
      </c>
      <c r="CU39">
        <v>0</v>
      </c>
      <c r="CV39">
        <v>0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78.503564999999995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343.37020000000001</v>
      </c>
      <c r="L40">
        <v>0</v>
      </c>
      <c r="M40">
        <v>47.195999999999998</v>
      </c>
      <c r="N40">
        <v>120.65625</v>
      </c>
      <c r="O40">
        <v>126.47812500000001</v>
      </c>
      <c r="P40">
        <v>128.04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18.101324000000002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8.1059999999999999</v>
      </c>
      <c r="AE40">
        <v>0</v>
      </c>
      <c r="AF40">
        <v>0</v>
      </c>
      <c r="AG40">
        <v>43.371000000000002</v>
      </c>
      <c r="AH40">
        <v>0</v>
      </c>
      <c r="AI40">
        <v>0</v>
      </c>
      <c r="AJ40">
        <v>0</v>
      </c>
      <c r="AK40">
        <v>53.518799999999999</v>
      </c>
      <c r="AL40">
        <v>23.24</v>
      </c>
      <c r="AM40">
        <v>0</v>
      </c>
      <c r="AN40">
        <v>0.64119000000000004</v>
      </c>
      <c r="AO40">
        <v>1.764</v>
      </c>
      <c r="AP40">
        <v>4.4835000000000003</v>
      </c>
      <c r="AQ40">
        <v>0</v>
      </c>
      <c r="AR40">
        <v>39.744</v>
      </c>
      <c r="AS40">
        <v>24.617159999999998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78.503564999999995</v>
      </c>
      <c r="BA40">
        <f t="shared" si="1"/>
        <v>1631.5350939999996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1.06</v>
      </c>
      <c r="BK40">
        <v>1.24</v>
      </c>
      <c r="BL40">
        <v>0.79</v>
      </c>
      <c r="BM40">
        <v>0.08</v>
      </c>
      <c r="BN40">
        <v>3.4</v>
      </c>
      <c r="BO40">
        <v>1.89</v>
      </c>
      <c r="BP40">
        <v>0.26</v>
      </c>
      <c r="BQ40">
        <v>1.99</v>
      </c>
      <c r="BR40">
        <v>1.08</v>
      </c>
      <c r="BS40">
        <v>1.64</v>
      </c>
      <c r="BT40">
        <v>2.9693719999999999</v>
      </c>
      <c r="BU40">
        <v>1.342031</v>
      </c>
      <c r="BV40">
        <v>2.0285199999999999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2.1292499999999999</v>
      </c>
      <c r="CQ40">
        <v>3.5429620000000002</v>
      </c>
      <c r="CR40">
        <v>0.40248</v>
      </c>
      <c r="CS40">
        <v>2.79379</v>
      </c>
      <c r="CT40">
        <v>0</v>
      </c>
      <c r="CU40">
        <v>0</v>
      </c>
      <c r="CV40">
        <v>0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78.503564999999995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277.20400000000001</v>
      </c>
      <c r="L41">
        <v>0</v>
      </c>
      <c r="M41">
        <v>47.195999999999998</v>
      </c>
      <c r="N41">
        <v>120.65625</v>
      </c>
      <c r="O41">
        <v>126.47812500000001</v>
      </c>
      <c r="P41">
        <v>128.04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18.140333999999999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8.1059999999999999</v>
      </c>
      <c r="AE41">
        <v>0</v>
      </c>
      <c r="AF41">
        <v>0</v>
      </c>
      <c r="AG41">
        <v>43.371000000000002</v>
      </c>
      <c r="AH41">
        <v>0</v>
      </c>
      <c r="AI41">
        <v>0</v>
      </c>
      <c r="AJ41">
        <v>0</v>
      </c>
      <c r="AK41">
        <v>53.518799999999999</v>
      </c>
      <c r="AL41">
        <v>69.72</v>
      </c>
      <c r="AM41">
        <v>0</v>
      </c>
      <c r="AN41">
        <v>0.64119000000000004</v>
      </c>
      <c r="AO41">
        <v>1.764</v>
      </c>
      <c r="AP41">
        <v>4.4835000000000003</v>
      </c>
      <c r="AQ41">
        <v>0</v>
      </c>
      <c r="AR41">
        <v>39.744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78.233564999999999</v>
      </c>
      <c r="BA41">
        <f t="shared" si="1"/>
        <v>1598.1919039999996</v>
      </c>
      <c r="BB41">
        <v>38</v>
      </c>
      <c r="BD41">
        <v>6.97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1.06</v>
      </c>
      <c r="BK41">
        <v>1.24</v>
      </c>
      <c r="BL41">
        <v>0.79</v>
      </c>
      <c r="BM41">
        <v>0.08</v>
      </c>
      <c r="BN41">
        <v>3.4</v>
      </c>
      <c r="BO41">
        <v>1.89</v>
      </c>
      <c r="BP41">
        <v>0.26</v>
      </c>
      <c r="BQ41">
        <v>1.99</v>
      </c>
      <c r="BR41">
        <v>1.08</v>
      </c>
      <c r="BS41">
        <v>1.64</v>
      </c>
      <c r="BT41">
        <v>2.9693719999999999</v>
      </c>
      <c r="BU41">
        <v>1.342031</v>
      </c>
      <c r="BV41">
        <v>2.0285199999999999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2.1292499999999999</v>
      </c>
      <c r="CQ41">
        <v>3.5429620000000002</v>
      </c>
      <c r="CR41">
        <v>0.40248</v>
      </c>
      <c r="CS41">
        <v>2.79379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78.233564999999999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287.20400000000001</v>
      </c>
      <c r="L42">
        <v>0</v>
      </c>
      <c r="M42">
        <v>47.195999999999998</v>
      </c>
      <c r="N42">
        <v>120.65625</v>
      </c>
      <c r="O42">
        <v>126.47812500000001</v>
      </c>
      <c r="P42">
        <v>128.04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18.140333999999999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8.1059999999999999</v>
      </c>
      <c r="AE42">
        <v>0</v>
      </c>
      <c r="AF42">
        <v>0</v>
      </c>
      <c r="AG42">
        <v>43.371000000000002</v>
      </c>
      <c r="AH42">
        <v>0</v>
      </c>
      <c r="AI42">
        <v>0</v>
      </c>
      <c r="AJ42">
        <v>0</v>
      </c>
      <c r="AK42">
        <v>53.518799999999999</v>
      </c>
      <c r="AL42">
        <v>69.72</v>
      </c>
      <c r="AM42">
        <v>0</v>
      </c>
      <c r="AN42">
        <v>0.64119000000000004</v>
      </c>
      <c r="AO42">
        <v>1.764</v>
      </c>
      <c r="AP42">
        <v>4.4835000000000003</v>
      </c>
      <c r="AQ42">
        <v>0</v>
      </c>
      <c r="AR42">
        <v>11.04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78.273565000000005</v>
      </c>
      <c r="BA42">
        <f t="shared" si="1"/>
        <v>1579.5279039999996</v>
      </c>
      <c r="BB42">
        <v>39</v>
      </c>
      <c r="BD42">
        <v>6.97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1.08</v>
      </c>
      <c r="BK42">
        <v>1.24</v>
      </c>
      <c r="BL42">
        <v>0.79</v>
      </c>
      <c r="BM42">
        <v>0.08</v>
      </c>
      <c r="BN42">
        <v>3.4</v>
      </c>
      <c r="BO42">
        <v>1.89</v>
      </c>
      <c r="BP42">
        <v>0.26</v>
      </c>
      <c r="BQ42">
        <v>1.99</v>
      </c>
      <c r="BR42">
        <v>1.08</v>
      </c>
      <c r="BS42">
        <v>1.64</v>
      </c>
      <c r="BT42">
        <v>2.9693719999999999</v>
      </c>
      <c r="BU42">
        <v>1.342031</v>
      </c>
      <c r="BV42">
        <v>2.0285199999999999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2.1292499999999999</v>
      </c>
      <c r="CQ42">
        <v>3.5429620000000002</v>
      </c>
      <c r="CR42">
        <v>0.40248</v>
      </c>
      <c r="CS42">
        <v>2.79379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78.273565000000005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244.6876</v>
      </c>
      <c r="L43">
        <v>0</v>
      </c>
      <c r="M43">
        <v>47.195999999999998</v>
      </c>
      <c r="N43">
        <v>120.65625</v>
      </c>
      <c r="O43">
        <v>126.47812500000001</v>
      </c>
      <c r="P43">
        <v>120.28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18.140333999999999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8.1059999999999999</v>
      </c>
      <c r="AE43">
        <v>0</v>
      </c>
      <c r="AF43">
        <v>0</v>
      </c>
      <c r="AG43">
        <v>43.371000000000002</v>
      </c>
      <c r="AH43">
        <v>0</v>
      </c>
      <c r="AI43">
        <v>0</v>
      </c>
      <c r="AJ43">
        <v>0</v>
      </c>
      <c r="AK43">
        <v>53.518799999999999</v>
      </c>
      <c r="AL43">
        <v>69.72</v>
      </c>
      <c r="AM43">
        <v>0</v>
      </c>
      <c r="AN43">
        <v>0.64119000000000004</v>
      </c>
      <c r="AO43">
        <v>1.764</v>
      </c>
      <c r="AP43">
        <v>4.4835000000000003</v>
      </c>
      <c r="AQ43">
        <v>0</v>
      </c>
      <c r="AR43">
        <v>15.456</v>
      </c>
      <c r="AS43">
        <v>10.7616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78.273565000000005</v>
      </c>
      <c r="BA43">
        <f t="shared" si="1"/>
        <v>1519.8119439999998</v>
      </c>
      <c r="BB43">
        <v>40</v>
      </c>
      <c r="BD43">
        <v>6.97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1.08</v>
      </c>
      <c r="BK43">
        <v>1.24</v>
      </c>
      <c r="BL43">
        <v>0.79</v>
      </c>
      <c r="BM43">
        <v>0.08</v>
      </c>
      <c r="BN43">
        <v>3.4</v>
      </c>
      <c r="BO43">
        <v>1.89</v>
      </c>
      <c r="BP43">
        <v>0.26</v>
      </c>
      <c r="BQ43">
        <v>1.99</v>
      </c>
      <c r="BR43">
        <v>1.08</v>
      </c>
      <c r="BS43">
        <v>1.64</v>
      </c>
      <c r="BT43">
        <v>2.9693719999999999</v>
      </c>
      <c r="BU43">
        <v>1.342031</v>
      </c>
      <c r="BV43">
        <v>2.0285199999999999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2.1292499999999999</v>
      </c>
      <c r="CQ43">
        <v>3.5429620000000002</v>
      </c>
      <c r="CR43">
        <v>0.40248</v>
      </c>
      <c r="CS43">
        <v>2.79379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78.273565000000005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257.68759999999997</v>
      </c>
      <c r="L44">
        <v>0</v>
      </c>
      <c r="M44">
        <v>47.195999999999998</v>
      </c>
      <c r="N44">
        <v>120.65625</v>
      </c>
      <c r="O44">
        <v>126.47812500000001</v>
      </c>
      <c r="P44">
        <v>118.34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18.140333999999999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8.1059999999999999</v>
      </c>
      <c r="AE44">
        <v>0</v>
      </c>
      <c r="AF44">
        <v>0</v>
      </c>
      <c r="AG44">
        <v>43.371000000000002</v>
      </c>
      <c r="AH44">
        <v>0</v>
      </c>
      <c r="AI44">
        <v>0</v>
      </c>
      <c r="AJ44">
        <v>0</v>
      </c>
      <c r="AK44">
        <v>53.518799999999999</v>
      </c>
      <c r="AL44">
        <v>69.72</v>
      </c>
      <c r="AM44">
        <v>0</v>
      </c>
      <c r="AN44">
        <v>0.64119000000000004</v>
      </c>
      <c r="AO44">
        <v>1.764</v>
      </c>
      <c r="AP44">
        <v>4.4835000000000003</v>
      </c>
      <c r="AQ44">
        <v>0</v>
      </c>
      <c r="AR44">
        <v>15.456</v>
      </c>
      <c r="AS44">
        <v>10.7616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78.313564999999997</v>
      </c>
      <c r="BA44">
        <f t="shared" si="1"/>
        <v>1530.9119439999997</v>
      </c>
      <c r="BB44">
        <v>41</v>
      </c>
      <c r="BD44">
        <v>6.97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1.1100000000000001</v>
      </c>
      <c r="BK44">
        <v>1.24</v>
      </c>
      <c r="BL44">
        <v>0.79</v>
      </c>
      <c r="BM44">
        <v>0.08</v>
      </c>
      <c r="BN44">
        <v>3.4</v>
      </c>
      <c r="BO44">
        <v>1.89</v>
      </c>
      <c r="BP44">
        <v>0.26</v>
      </c>
      <c r="BQ44">
        <v>1.99</v>
      </c>
      <c r="BR44">
        <v>1.08</v>
      </c>
      <c r="BS44">
        <v>1.64</v>
      </c>
      <c r="BT44">
        <v>2.9693719999999999</v>
      </c>
      <c r="BU44">
        <v>1.342031</v>
      </c>
      <c r="BV44">
        <v>2.0285199999999999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2.1292499999999999</v>
      </c>
      <c r="CQ44">
        <v>3.5429620000000002</v>
      </c>
      <c r="CR44">
        <v>0.40248</v>
      </c>
      <c r="CS44">
        <v>2.79379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78.313564999999997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290.68759999999997</v>
      </c>
      <c r="L45">
        <v>0</v>
      </c>
      <c r="M45">
        <v>47.195999999999998</v>
      </c>
      <c r="N45">
        <v>120.65625</v>
      </c>
      <c r="O45">
        <v>126.47812500000001</v>
      </c>
      <c r="P45">
        <v>122.22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18.140333999999999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8.1059999999999999</v>
      </c>
      <c r="AE45">
        <v>0</v>
      </c>
      <c r="AF45">
        <v>0</v>
      </c>
      <c r="AG45">
        <v>43.371000000000002</v>
      </c>
      <c r="AH45">
        <v>0</v>
      </c>
      <c r="AI45">
        <v>0</v>
      </c>
      <c r="AJ45">
        <v>0</v>
      </c>
      <c r="AK45">
        <v>53.518799999999999</v>
      </c>
      <c r="AL45">
        <v>23.24</v>
      </c>
      <c r="AM45">
        <v>0</v>
      </c>
      <c r="AN45">
        <v>0.64119000000000004</v>
      </c>
      <c r="AO45">
        <v>1.1759999999999999</v>
      </c>
      <c r="AP45">
        <v>4.4835000000000003</v>
      </c>
      <c r="AQ45">
        <v>0</v>
      </c>
      <c r="AR45">
        <v>15.456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78.583564999999993</v>
      </c>
      <c r="BA45">
        <f t="shared" si="1"/>
        <v>1520.9939439999998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1.1100000000000001</v>
      </c>
      <c r="BK45">
        <v>1.24</v>
      </c>
      <c r="BL45">
        <v>0.79</v>
      </c>
      <c r="BM45">
        <v>0.08</v>
      </c>
      <c r="BN45">
        <v>3.4</v>
      </c>
      <c r="BO45">
        <v>1.89</v>
      </c>
      <c r="BP45">
        <v>0.26</v>
      </c>
      <c r="BQ45">
        <v>1.99</v>
      </c>
      <c r="BR45">
        <v>1.08</v>
      </c>
      <c r="BS45">
        <v>1.64</v>
      </c>
      <c r="BT45">
        <v>2.9693719999999999</v>
      </c>
      <c r="BU45">
        <v>1.342031</v>
      </c>
      <c r="BV45">
        <v>2.0285199999999999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2.1292499999999999</v>
      </c>
      <c r="CQ45">
        <v>3.5429620000000002</v>
      </c>
      <c r="CR45">
        <v>0.40248</v>
      </c>
      <c r="CS45">
        <v>2.79379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78.583564999999993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300.85379999999998</v>
      </c>
      <c r="L46">
        <v>0</v>
      </c>
      <c r="M46">
        <v>47.195999999999998</v>
      </c>
      <c r="N46">
        <v>120.65625</v>
      </c>
      <c r="O46">
        <v>126.47812500000001</v>
      </c>
      <c r="P46">
        <v>128.04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18.140333999999999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8.1059999999999999</v>
      </c>
      <c r="AE46">
        <v>0</v>
      </c>
      <c r="AF46">
        <v>0</v>
      </c>
      <c r="AG46">
        <v>43.371000000000002</v>
      </c>
      <c r="AH46">
        <v>0</v>
      </c>
      <c r="AI46">
        <v>0</v>
      </c>
      <c r="AJ46">
        <v>0</v>
      </c>
      <c r="AK46">
        <v>53.518799999999999</v>
      </c>
      <c r="AL46">
        <v>11.62</v>
      </c>
      <c r="AM46">
        <v>0</v>
      </c>
      <c r="AN46">
        <v>0.64119000000000004</v>
      </c>
      <c r="AO46">
        <v>1.1759999999999999</v>
      </c>
      <c r="AP46">
        <v>4.4835000000000003</v>
      </c>
      <c r="AQ46">
        <v>0</v>
      </c>
      <c r="AR46">
        <v>15.456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78.583564999999993</v>
      </c>
      <c r="BA46">
        <f t="shared" si="1"/>
        <v>1525.3601439999995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1.1100000000000001</v>
      </c>
      <c r="BK46">
        <v>1.24</v>
      </c>
      <c r="BL46">
        <v>0.79</v>
      </c>
      <c r="BM46">
        <v>0.08</v>
      </c>
      <c r="BN46">
        <v>3.4</v>
      </c>
      <c r="BO46">
        <v>1.89</v>
      </c>
      <c r="BP46">
        <v>0.26</v>
      </c>
      <c r="BQ46">
        <v>1.99</v>
      </c>
      <c r="BR46">
        <v>1.08</v>
      </c>
      <c r="BS46">
        <v>1.64</v>
      </c>
      <c r="BT46">
        <v>2.9693719999999999</v>
      </c>
      <c r="BU46">
        <v>1.342031</v>
      </c>
      <c r="BV46">
        <v>2.0285199999999999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2.1292499999999999</v>
      </c>
      <c r="CQ46">
        <v>3.5429620000000002</v>
      </c>
      <c r="CR46">
        <v>0.40248</v>
      </c>
      <c r="CS46">
        <v>2.79379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78.583564999999993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300.85379999999998</v>
      </c>
      <c r="L47">
        <v>0</v>
      </c>
      <c r="M47">
        <v>47.195999999999998</v>
      </c>
      <c r="N47">
        <v>120.65625</v>
      </c>
      <c r="O47">
        <v>126.47812500000001</v>
      </c>
      <c r="P47">
        <v>128.04</v>
      </c>
      <c r="Q47">
        <v>0</v>
      </c>
      <c r="R47">
        <v>21.1921</v>
      </c>
      <c r="S47">
        <v>26.375</v>
      </c>
      <c r="T47">
        <v>0</v>
      </c>
      <c r="U47">
        <v>348.97500000000002</v>
      </c>
      <c r="V47">
        <v>18.140333999999999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43.371000000000002</v>
      </c>
      <c r="AH47">
        <v>0</v>
      </c>
      <c r="AI47">
        <v>0</v>
      </c>
      <c r="AJ47">
        <v>0</v>
      </c>
      <c r="AK47">
        <v>53.518799999999999</v>
      </c>
      <c r="AL47">
        <v>11.62</v>
      </c>
      <c r="AM47">
        <v>0</v>
      </c>
      <c r="AN47">
        <v>0.64119000000000004</v>
      </c>
      <c r="AO47">
        <v>1.1759999999999999</v>
      </c>
      <c r="AP47">
        <v>4.4835000000000003</v>
      </c>
      <c r="AQ47">
        <v>0</v>
      </c>
      <c r="AR47">
        <v>17.664000000000001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78.583564999999993</v>
      </c>
      <c r="BA47">
        <f t="shared" si="1"/>
        <v>1519.4621439999996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1.1100000000000001</v>
      </c>
      <c r="BK47">
        <v>1.24</v>
      </c>
      <c r="BL47">
        <v>0.79</v>
      </c>
      <c r="BM47">
        <v>0.08</v>
      </c>
      <c r="BN47">
        <v>3.4</v>
      </c>
      <c r="BO47">
        <v>1.89</v>
      </c>
      <c r="BP47">
        <v>0.26</v>
      </c>
      <c r="BQ47">
        <v>1.99</v>
      </c>
      <c r="BR47">
        <v>1.08</v>
      </c>
      <c r="BS47">
        <v>1.64</v>
      </c>
      <c r="BT47">
        <v>2.9693719999999999</v>
      </c>
      <c r="BU47">
        <v>1.342031</v>
      </c>
      <c r="BV47">
        <v>2.0285199999999999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2.1292499999999999</v>
      </c>
      <c r="CQ47">
        <v>3.5429620000000002</v>
      </c>
      <c r="CR47">
        <v>0.40248</v>
      </c>
      <c r="CS47">
        <v>2.79379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78.583564999999993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300.85379999999998</v>
      </c>
      <c r="L48">
        <v>0</v>
      </c>
      <c r="M48">
        <v>47.195999999999998</v>
      </c>
      <c r="N48">
        <v>120.65625</v>
      </c>
      <c r="O48">
        <v>126.47812500000001</v>
      </c>
      <c r="P48">
        <v>128.04</v>
      </c>
      <c r="Q48">
        <v>0</v>
      </c>
      <c r="R48">
        <v>21.1921</v>
      </c>
      <c r="S48">
        <v>26.375</v>
      </c>
      <c r="T48">
        <v>0</v>
      </c>
      <c r="U48">
        <v>348.97500000000002</v>
      </c>
      <c r="V48">
        <v>18.140333999999999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43.371000000000002</v>
      </c>
      <c r="AH48">
        <v>0</v>
      </c>
      <c r="AI48">
        <v>0</v>
      </c>
      <c r="AJ48">
        <v>0</v>
      </c>
      <c r="AK48">
        <v>53.518799999999999</v>
      </c>
      <c r="AL48">
        <v>11.62</v>
      </c>
      <c r="AM48">
        <v>0</v>
      </c>
      <c r="AN48">
        <v>0.64119000000000004</v>
      </c>
      <c r="AO48">
        <v>1.1759999999999999</v>
      </c>
      <c r="AP48">
        <v>4.4835000000000003</v>
      </c>
      <c r="AQ48">
        <v>0</v>
      </c>
      <c r="AR48">
        <v>17.664000000000001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78.583564999999993</v>
      </c>
      <c r="BA48">
        <f t="shared" si="1"/>
        <v>1519.4621439999996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1.1100000000000001</v>
      </c>
      <c r="BK48">
        <v>1.24</v>
      </c>
      <c r="BL48">
        <v>0.79</v>
      </c>
      <c r="BM48">
        <v>0.08</v>
      </c>
      <c r="BN48">
        <v>3.4</v>
      </c>
      <c r="BO48">
        <v>1.89</v>
      </c>
      <c r="BP48">
        <v>0.26</v>
      </c>
      <c r="BQ48">
        <v>1.99</v>
      </c>
      <c r="BR48">
        <v>1.08</v>
      </c>
      <c r="BS48">
        <v>1.64</v>
      </c>
      <c r="BT48">
        <v>2.9693719999999999</v>
      </c>
      <c r="BU48">
        <v>1.342031</v>
      </c>
      <c r="BV48">
        <v>2.0285199999999999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2.1292499999999999</v>
      </c>
      <c r="CQ48">
        <v>3.5429620000000002</v>
      </c>
      <c r="CR48">
        <v>0.40248</v>
      </c>
      <c r="CS48">
        <v>2.79379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78.583564999999993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300.85379999999998</v>
      </c>
      <c r="L49">
        <v>0</v>
      </c>
      <c r="M49">
        <v>47.195999999999998</v>
      </c>
      <c r="N49">
        <v>120.65625</v>
      </c>
      <c r="O49">
        <v>126.47812500000001</v>
      </c>
      <c r="P49">
        <v>128.04</v>
      </c>
      <c r="Q49">
        <v>0</v>
      </c>
      <c r="R49">
        <v>21.1921</v>
      </c>
      <c r="S49">
        <v>26.375</v>
      </c>
      <c r="T49">
        <v>0</v>
      </c>
      <c r="U49">
        <v>348.97500000000002</v>
      </c>
      <c r="V49">
        <v>18.140333999999999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43.371000000000002</v>
      </c>
      <c r="AH49">
        <v>0</v>
      </c>
      <c r="AI49">
        <v>0</v>
      </c>
      <c r="AJ49">
        <v>0</v>
      </c>
      <c r="AK49">
        <v>53.518799999999999</v>
      </c>
      <c r="AL49">
        <v>10.458</v>
      </c>
      <c r="AM49">
        <v>0</v>
      </c>
      <c r="AN49">
        <v>0.64119000000000004</v>
      </c>
      <c r="AO49">
        <v>1.1759999999999999</v>
      </c>
      <c r="AP49">
        <v>4.4835000000000003</v>
      </c>
      <c r="AQ49">
        <v>0</v>
      </c>
      <c r="AR49">
        <v>17.664000000000001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78.603565000000003</v>
      </c>
      <c r="BA49">
        <f t="shared" si="1"/>
        <v>1518.3201439999998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1.1299999999999999</v>
      </c>
      <c r="BK49">
        <v>1.24</v>
      </c>
      <c r="BL49">
        <v>0.79</v>
      </c>
      <c r="BM49">
        <v>0.08</v>
      </c>
      <c r="BN49">
        <v>3.4</v>
      </c>
      <c r="BO49">
        <v>1.89</v>
      </c>
      <c r="BP49">
        <v>0.26</v>
      </c>
      <c r="BQ49">
        <v>1.99</v>
      </c>
      <c r="BR49">
        <v>1.08</v>
      </c>
      <c r="BS49">
        <v>1.64</v>
      </c>
      <c r="BT49">
        <v>2.9693719999999999</v>
      </c>
      <c r="BU49">
        <v>1.342031</v>
      </c>
      <c r="BV49">
        <v>2.0285199999999999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2.1292499999999999</v>
      </c>
      <c r="CQ49">
        <v>3.5429620000000002</v>
      </c>
      <c r="CR49">
        <v>0.40248</v>
      </c>
      <c r="CS49">
        <v>2.79379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78.603565000000003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300.85379999999998</v>
      </c>
      <c r="L50">
        <v>0</v>
      </c>
      <c r="M50">
        <v>47.195999999999998</v>
      </c>
      <c r="N50">
        <v>120.65625</v>
      </c>
      <c r="O50">
        <v>126.47812500000001</v>
      </c>
      <c r="P50">
        <v>120.28</v>
      </c>
      <c r="Q50">
        <v>0</v>
      </c>
      <c r="R50">
        <v>21.1921</v>
      </c>
      <c r="S50">
        <v>26.375</v>
      </c>
      <c r="T50">
        <v>0</v>
      </c>
      <c r="U50">
        <v>348.97500000000002</v>
      </c>
      <c r="V50">
        <v>18.140333999999999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43.371000000000002</v>
      </c>
      <c r="AH50">
        <v>0</v>
      </c>
      <c r="AI50">
        <v>0</v>
      </c>
      <c r="AJ50">
        <v>0</v>
      </c>
      <c r="AK50">
        <v>53.518799999999999</v>
      </c>
      <c r="AL50">
        <v>10.458</v>
      </c>
      <c r="AM50">
        <v>0</v>
      </c>
      <c r="AN50">
        <v>0.64119000000000004</v>
      </c>
      <c r="AO50">
        <v>1.1759999999999999</v>
      </c>
      <c r="AP50">
        <v>4.4835000000000003</v>
      </c>
      <c r="AQ50">
        <v>0</v>
      </c>
      <c r="AR50">
        <v>17.664000000000001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78.603565000000003</v>
      </c>
      <c r="BA50">
        <f t="shared" si="1"/>
        <v>1510.560144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1.1299999999999999</v>
      </c>
      <c r="BK50">
        <v>1.24</v>
      </c>
      <c r="BL50">
        <v>0.79</v>
      </c>
      <c r="BM50">
        <v>0.08</v>
      </c>
      <c r="BN50">
        <v>3.4</v>
      </c>
      <c r="BO50">
        <v>1.89</v>
      </c>
      <c r="BP50">
        <v>0.26</v>
      </c>
      <c r="BQ50">
        <v>1.99</v>
      </c>
      <c r="BR50">
        <v>1.08</v>
      </c>
      <c r="BS50">
        <v>1.64</v>
      </c>
      <c r="BT50">
        <v>2.9693719999999999</v>
      </c>
      <c r="BU50">
        <v>1.342031</v>
      </c>
      <c r="BV50">
        <v>2.0285199999999999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2.1292499999999999</v>
      </c>
      <c r="CQ50">
        <v>3.5429620000000002</v>
      </c>
      <c r="CR50">
        <v>0.40248</v>
      </c>
      <c r="CS50">
        <v>2.79379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78.603565000000003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300.85379999999998</v>
      </c>
      <c r="L51">
        <v>0</v>
      </c>
      <c r="M51">
        <v>47.195999999999998</v>
      </c>
      <c r="N51">
        <v>120.65625</v>
      </c>
      <c r="O51">
        <v>126.47812500000001</v>
      </c>
      <c r="P51">
        <v>114.37560000000001</v>
      </c>
      <c r="Q51">
        <v>0</v>
      </c>
      <c r="R51">
        <v>21.1921</v>
      </c>
      <c r="S51">
        <v>26.375</v>
      </c>
      <c r="T51">
        <v>0</v>
      </c>
      <c r="U51">
        <v>348.97500000000002</v>
      </c>
      <c r="V51">
        <v>18.140333999999999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43.371000000000002</v>
      </c>
      <c r="AH51">
        <v>0</v>
      </c>
      <c r="AI51">
        <v>0</v>
      </c>
      <c r="AJ51">
        <v>0</v>
      </c>
      <c r="AK51">
        <v>53.518799999999999</v>
      </c>
      <c r="AL51">
        <v>10.458</v>
      </c>
      <c r="AM51">
        <v>0</v>
      </c>
      <c r="AN51">
        <v>0.64119000000000004</v>
      </c>
      <c r="AO51">
        <v>2.0579999999999998</v>
      </c>
      <c r="AP51">
        <v>4.4835000000000003</v>
      </c>
      <c r="AQ51">
        <v>0</v>
      </c>
      <c r="AR51">
        <v>15.456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78.603565000000003</v>
      </c>
      <c r="BA51">
        <f t="shared" si="1"/>
        <v>1503.3297439999997</v>
      </c>
      <c r="BB51">
        <v>48</v>
      </c>
      <c r="BD51">
        <v>7.24</v>
      </c>
      <c r="BE51">
        <v>1.86</v>
      </c>
      <c r="BF51">
        <v>2.25</v>
      </c>
      <c r="BG51">
        <v>1.73</v>
      </c>
      <c r="BH51">
        <v>6.3</v>
      </c>
      <c r="BI51">
        <v>0.61</v>
      </c>
      <c r="BJ51">
        <v>1.1299999999999999</v>
      </c>
      <c r="BK51">
        <v>1.24</v>
      </c>
      <c r="BL51">
        <v>0.79</v>
      </c>
      <c r="BM51">
        <v>0.08</v>
      </c>
      <c r="BN51">
        <v>3.4</v>
      </c>
      <c r="BO51">
        <v>1.89</v>
      </c>
      <c r="BP51">
        <v>0.26</v>
      </c>
      <c r="BQ51">
        <v>1.99</v>
      </c>
      <c r="BR51">
        <v>1.08</v>
      </c>
      <c r="BS51">
        <v>1.64</v>
      </c>
      <c r="BT51">
        <v>2.9693719999999999</v>
      </c>
      <c r="BU51">
        <v>1.342031</v>
      </c>
      <c r="BV51">
        <v>2.0285199999999999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2.1292499999999999</v>
      </c>
      <c r="CQ51">
        <v>3.5429620000000002</v>
      </c>
      <c r="CR51">
        <v>0.40248</v>
      </c>
      <c r="CS51">
        <v>2.79379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78.603565000000003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300.85379999999998</v>
      </c>
      <c r="L52">
        <v>0</v>
      </c>
      <c r="M52">
        <v>47.195999999999998</v>
      </c>
      <c r="N52">
        <v>120.65625</v>
      </c>
      <c r="O52">
        <v>126.47812500000001</v>
      </c>
      <c r="P52">
        <v>114.37560000000001</v>
      </c>
      <c r="Q52">
        <v>0</v>
      </c>
      <c r="R52">
        <v>21.1921</v>
      </c>
      <c r="S52">
        <v>26.375</v>
      </c>
      <c r="T52">
        <v>0</v>
      </c>
      <c r="U52">
        <v>348.97500000000002</v>
      </c>
      <c r="V52">
        <v>18.140333999999999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43.371000000000002</v>
      </c>
      <c r="AH52">
        <v>0</v>
      </c>
      <c r="AI52">
        <v>0</v>
      </c>
      <c r="AJ52">
        <v>0</v>
      </c>
      <c r="AK52">
        <v>53.518799999999999</v>
      </c>
      <c r="AL52">
        <v>10.458</v>
      </c>
      <c r="AM52">
        <v>0</v>
      </c>
      <c r="AN52">
        <v>0.64119000000000004</v>
      </c>
      <c r="AO52">
        <v>2.0579999999999998</v>
      </c>
      <c r="AP52">
        <v>4.4835000000000003</v>
      </c>
      <c r="AQ52">
        <v>0</v>
      </c>
      <c r="AR52">
        <v>15.456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78.603565000000003</v>
      </c>
      <c r="BA52">
        <f t="shared" si="1"/>
        <v>1503.3297439999997</v>
      </c>
      <c r="BB52">
        <v>49</v>
      </c>
      <c r="BD52">
        <v>7.24</v>
      </c>
      <c r="BE52">
        <v>1.86</v>
      </c>
      <c r="BF52">
        <v>2.25</v>
      </c>
      <c r="BG52">
        <v>1.73</v>
      </c>
      <c r="BH52">
        <v>6.3</v>
      </c>
      <c r="BI52">
        <v>0.61</v>
      </c>
      <c r="BJ52">
        <v>1.1299999999999999</v>
      </c>
      <c r="BK52">
        <v>1.24</v>
      </c>
      <c r="BL52">
        <v>0.79</v>
      </c>
      <c r="BM52">
        <v>0.08</v>
      </c>
      <c r="BN52">
        <v>3.4</v>
      </c>
      <c r="BO52">
        <v>1.89</v>
      </c>
      <c r="BP52">
        <v>0.26</v>
      </c>
      <c r="BQ52">
        <v>1.99</v>
      </c>
      <c r="BR52">
        <v>1.08</v>
      </c>
      <c r="BS52">
        <v>1.64</v>
      </c>
      <c r="BT52">
        <v>2.9693719999999999</v>
      </c>
      <c r="BU52">
        <v>1.342031</v>
      </c>
      <c r="BV52">
        <v>2.0285199999999999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2.1292499999999999</v>
      </c>
      <c r="CQ52">
        <v>3.5429620000000002</v>
      </c>
      <c r="CR52">
        <v>0.40248</v>
      </c>
      <c r="CS52">
        <v>2.79379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78.603565000000003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300.85379999999998</v>
      </c>
      <c r="L53">
        <v>0</v>
      </c>
      <c r="M53">
        <v>47.195999999999998</v>
      </c>
      <c r="N53">
        <v>120.65625</v>
      </c>
      <c r="O53">
        <v>126.47812500000001</v>
      </c>
      <c r="P53">
        <v>114.37560000000001</v>
      </c>
      <c r="Q53">
        <v>0</v>
      </c>
      <c r="R53">
        <v>21.1921</v>
      </c>
      <c r="S53">
        <v>26.375</v>
      </c>
      <c r="T53">
        <v>0</v>
      </c>
      <c r="U53">
        <v>348.97500000000002</v>
      </c>
      <c r="V53">
        <v>18.140333999999999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43.371000000000002</v>
      </c>
      <c r="AH53">
        <v>0</v>
      </c>
      <c r="AI53">
        <v>0</v>
      </c>
      <c r="AJ53">
        <v>0</v>
      </c>
      <c r="AK53">
        <v>53.518799999999999</v>
      </c>
      <c r="AL53">
        <v>10.458</v>
      </c>
      <c r="AM53">
        <v>0</v>
      </c>
      <c r="AN53">
        <v>0.64119000000000004</v>
      </c>
      <c r="AO53">
        <v>2.0579999999999998</v>
      </c>
      <c r="AP53">
        <v>4.4835000000000003</v>
      </c>
      <c r="AQ53">
        <v>0</v>
      </c>
      <c r="AR53">
        <v>15.456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78.592775000000003</v>
      </c>
      <c r="BA53">
        <f t="shared" si="1"/>
        <v>1503.3189539999998</v>
      </c>
      <c r="BB53">
        <v>50</v>
      </c>
      <c r="BD53">
        <v>7.24</v>
      </c>
      <c r="BE53">
        <v>1.86</v>
      </c>
      <c r="BF53">
        <v>2.25</v>
      </c>
      <c r="BG53">
        <v>1.73</v>
      </c>
      <c r="BH53">
        <v>6.3</v>
      </c>
      <c r="BI53">
        <v>0.61</v>
      </c>
      <c r="BJ53">
        <v>1.1299999999999999</v>
      </c>
      <c r="BK53">
        <v>1.24</v>
      </c>
      <c r="BL53">
        <v>0.79</v>
      </c>
      <c r="BM53">
        <v>0.08</v>
      </c>
      <c r="BN53">
        <v>3.4</v>
      </c>
      <c r="BO53">
        <v>1.89</v>
      </c>
      <c r="BP53">
        <v>0.26</v>
      </c>
      <c r="BQ53">
        <v>1.99</v>
      </c>
      <c r="BR53">
        <v>1.08</v>
      </c>
      <c r="BS53">
        <v>1.64</v>
      </c>
      <c r="BT53">
        <v>2.9693719999999999</v>
      </c>
      <c r="BU53">
        <v>1.342031</v>
      </c>
      <c r="BV53">
        <v>2.0177299999999998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2.1292499999999999</v>
      </c>
      <c r="CQ53">
        <v>3.5429620000000002</v>
      </c>
      <c r="CR53">
        <v>0.40248</v>
      </c>
      <c r="CS53">
        <v>2.79379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78.592775000000003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296.1662</v>
      </c>
      <c r="L54">
        <v>0</v>
      </c>
      <c r="M54">
        <v>47.195999999999998</v>
      </c>
      <c r="N54">
        <v>120.65625</v>
      </c>
      <c r="O54">
        <v>126.47812500000001</v>
      </c>
      <c r="P54">
        <v>118.12560000000001</v>
      </c>
      <c r="Q54">
        <v>0</v>
      </c>
      <c r="R54">
        <v>21.1921</v>
      </c>
      <c r="S54">
        <v>26.375</v>
      </c>
      <c r="T54">
        <v>0</v>
      </c>
      <c r="U54">
        <v>348.97500000000002</v>
      </c>
      <c r="V54">
        <v>18.140333999999999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43.371000000000002</v>
      </c>
      <c r="AH54">
        <v>0</v>
      </c>
      <c r="AI54">
        <v>0</v>
      </c>
      <c r="AJ54">
        <v>0</v>
      </c>
      <c r="AK54">
        <v>53.518799999999999</v>
      </c>
      <c r="AL54">
        <v>10.458</v>
      </c>
      <c r="AM54">
        <v>0</v>
      </c>
      <c r="AN54">
        <v>0.64119000000000004</v>
      </c>
      <c r="AO54">
        <v>2.0579999999999998</v>
      </c>
      <c r="AP54">
        <v>4.4835000000000003</v>
      </c>
      <c r="AQ54">
        <v>0</v>
      </c>
      <c r="AR54">
        <v>15.456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78.552774999999997</v>
      </c>
      <c r="BA54">
        <f t="shared" si="1"/>
        <v>1502.3413540000001</v>
      </c>
      <c r="BB54">
        <v>51</v>
      </c>
      <c r="BD54">
        <v>7.24</v>
      </c>
      <c r="BE54">
        <v>1.86</v>
      </c>
      <c r="BF54">
        <v>2.25</v>
      </c>
      <c r="BG54">
        <v>1.73</v>
      </c>
      <c r="BH54">
        <v>6.3</v>
      </c>
      <c r="BI54">
        <v>0.6</v>
      </c>
      <c r="BJ54">
        <v>1.1000000000000001</v>
      </c>
      <c r="BK54">
        <v>1.24</v>
      </c>
      <c r="BL54">
        <v>0.79</v>
      </c>
      <c r="BM54">
        <v>0.08</v>
      </c>
      <c r="BN54">
        <v>3.4</v>
      </c>
      <c r="BO54">
        <v>1.89</v>
      </c>
      <c r="BP54">
        <v>0.26</v>
      </c>
      <c r="BQ54">
        <v>1.99</v>
      </c>
      <c r="BR54">
        <v>1.08</v>
      </c>
      <c r="BS54">
        <v>1.64</v>
      </c>
      <c r="BT54">
        <v>2.9693719999999999</v>
      </c>
      <c r="BU54">
        <v>1.342031</v>
      </c>
      <c r="BV54">
        <v>2.0177299999999998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2.1292499999999999</v>
      </c>
      <c r="CQ54">
        <v>3.5429620000000002</v>
      </c>
      <c r="CR54">
        <v>0.40248</v>
      </c>
      <c r="CS54">
        <v>2.79379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78.552774999999997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296.1662</v>
      </c>
      <c r="L55">
        <v>0</v>
      </c>
      <c r="M55">
        <v>47.195999999999998</v>
      </c>
      <c r="N55">
        <v>120.65625</v>
      </c>
      <c r="O55">
        <v>126.47812500000001</v>
      </c>
      <c r="P55">
        <v>123.75069999999999</v>
      </c>
      <c r="Q55">
        <v>0</v>
      </c>
      <c r="R55">
        <v>18.808700000000002</v>
      </c>
      <c r="S55">
        <v>21.678100000000001</v>
      </c>
      <c r="T55">
        <v>0</v>
      </c>
      <c r="U55">
        <v>348.97500000000002</v>
      </c>
      <c r="V55">
        <v>13.531682999999999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43.371000000000002</v>
      </c>
      <c r="AH55">
        <v>0</v>
      </c>
      <c r="AI55">
        <v>0</v>
      </c>
      <c r="AJ55">
        <v>0</v>
      </c>
      <c r="AK55">
        <v>53.518799999999999</v>
      </c>
      <c r="AL55">
        <v>10.458</v>
      </c>
      <c r="AM55">
        <v>0</v>
      </c>
      <c r="AN55">
        <v>0.64119000000000004</v>
      </c>
      <c r="AO55">
        <v>2.0579999999999998</v>
      </c>
      <c r="AP55">
        <v>3.843</v>
      </c>
      <c r="AQ55">
        <v>0</v>
      </c>
      <c r="AR55">
        <v>11.04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78.552774999999997</v>
      </c>
      <c r="BA55">
        <f t="shared" si="1"/>
        <v>1491.2210030000001</v>
      </c>
      <c r="BB55">
        <v>52</v>
      </c>
      <c r="BD55">
        <v>7.24</v>
      </c>
      <c r="BE55">
        <v>1.86</v>
      </c>
      <c r="BF55">
        <v>2.25</v>
      </c>
      <c r="BG55">
        <v>1.73</v>
      </c>
      <c r="BH55">
        <v>6.3</v>
      </c>
      <c r="BI55">
        <v>0.6</v>
      </c>
      <c r="BJ55">
        <v>1.1000000000000001</v>
      </c>
      <c r="BK55">
        <v>1.24</v>
      </c>
      <c r="BL55">
        <v>0.79</v>
      </c>
      <c r="BM55">
        <v>0.08</v>
      </c>
      <c r="BN55">
        <v>3.4</v>
      </c>
      <c r="BO55">
        <v>1.89</v>
      </c>
      <c r="BP55">
        <v>0.26</v>
      </c>
      <c r="BQ55">
        <v>1.99</v>
      </c>
      <c r="BR55">
        <v>1.08</v>
      </c>
      <c r="BS55">
        <v>1.64</v>
      </c>
      <c r="BT55">
        <v>2.9693719999999999</v>
      </c>
      <c r="BU55">
        <v>1.342031</v>
      </c>
      <c r="BV55">
        <v>2.0177299999999998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2.1292499999999999</v>
      </c>
      <c r="CQ55">
        <v>3.5429620000000002</v>
      </c>
      <c r="CR55">
        <v>0.40248</v>
      </c>
      <c r="CS55">
        <v>2.79379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78.552774999999997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296.1662</v>
      </c>
      <c r="L56">
        <v>0</v>
      </c>
      <c r="M56">
        <v>47.195999999999998</v>
      </c>
      <c r="N56">
        <v>120.65625</v>
      </c>
      <c r="O56">
        <v>126.47812500000001</v>
      </c>
      <c r="P56">
        <v>123.75069999999999</v>
      </c>
      <c r="Q56">
        <v>0</v>
      </c>
      <c r="R56">
        <v>18.808700000000002</v>
      </c>
      <c r="S56">
        <v>21.678100000000001</v>
      </c>
      <c r="T56">
        <v>0</v>
      </c>
      <c r="U56">
        <v>348.97500000000002</v>
      </c>
      <c r="V56">
        <v>13.531682999999999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43.371000000000002</v>
      </c>
      <c r="AH56">
        <v>0</v>
      </c>
      <c r="AI56">
        <v>0</v>
      </c>
      <c r="AJ56">
        <v>0</v>
      </c>
      <c r="AK56">
        <v>53.518799999999999</v>
      </c>
      <c r="AL56">
        <v>10.458</v>
      </c>
      <c r="AM56">
        <v>0</v>
      </c>
      <c r="AN56">
        <v>0.64119000000000004</v>
      </c>
      <c r="AO56">
        <v>2.0579999999999998</v>
      </c>
      <c r="AP56">
        <v>3.843</v>
      </c>
      <c r="AQ56">
        <v>0</v>
      </c>
      <c r="AR56">
        <v>11.04</v>
      </c>
      <c r="AS56">
        <v>15.87336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78.552774999999997</v>
      </c>
      <c r="BA56">
        <f t="shared" si="1"/>
        <v>1496.3327629999999</v>
      </c>
      <c r="BB56">
        <v>53</v>
      </c>
      <c r="BD56">
        <v>7.24</v>
      </c>
      <c r="BE56">
        <v>1.86</v>
      </c>
      <c r="BF56">
        <v>2.25</v>
      </c>
      <c r="BG56">
        <v>1.73</v>
      </c>
      <c r="BH56">
        <v>6.3</v>
      </c>
      <c r="BI56">
        <v>0.6</v>
      </c>
      <c r="BJ56">
        <v>1.1000000000000001</v>
      </c>
      <c r="BK56">
        <v>1.24</v>
      </c>
      <c r="BL56">
        <v>0.79</v>
      </c>
      <c r="BM56">
        <v>0.08</v>
      </c>
      <c r="BN56">
        <v>3.4</v>
      </c>
      <c r="BO56">
        <v>1.89</v>
      </c>
      <c r="BP56">
        <v>0.26</v>
      </c>
      <c r="BQ56">
        <v>1.99</v>
      </c>
      <c r="BR56">
        <v>1.08</v>
      </c>
      <c r="BS56">
        <v>1.64</v>
      </c>
      <c r="BT56">
        <v>2.9693719999999999</v>
      </c>
      <c r="BU56">
        <v>1.342031</v>
      </c>
      <c r="BV56">
        <v>2.0177299999999998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2.1292499999999999</v>
      </c>
      <c r="CQ56">
        <v>3.5429620000000002</v>
      </c>
      <c r="CR56">
        <v>0.40248</v>
      </c>
      <c r="CS56">
        <v>2.79379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78.552774999999997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296.1662</v>
      </c>
      <c r="L57">
        <v>0</v>
      </c>
      <c r="M57">
        <v>47.195999999999998</v>
      </c>
      <c r="N57">
        <v>120.65625</v>
      </c>
      <c r="O57">
        <v>126.47812500000001</v>
      </c>
      <c r="P57">
        <v>123.75069999999999</v>
      </c>
      <c r="Q57">
        <v>0</v>
      </c>
      <c r="R57">
        <v>18.808700000000002</v>
      </c>
      <c r="S57">
        <v>21.678100000000001</v>
      </c>
      <c r="T57">
        <v>0</v>
      </c>
      <c r="U57">
        <v>348.97500000000002</v>
      </c>
      <c r="V57">
        <v>13.531682999999999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43.371000000000002</v>
      </c>
      <c r="AH57">
        <v>0</v>
      </c>
      <c r="AI57">
        <v>0</v>
      </c>
      <c r="AJ57">
        <v>0</v>
      </c>
      <c r="AK57">
        <v>53.518799999999999</v>
      </c>
      <c r="AL57">
        <v>10.458</v>
      </c>
      <c r="AM57">
        <v>0</v>
      </c>
      <c r="AN57">
        <v>0.64119000000000004</v>
      </c>
      <c r="AO57">
        <v>2.0579999999999998</v>
      </c>
      <c r="AP57">
        <v>3.843</v>
      </c>
      <c r="AQ57">
        <v>0</v>
      </c>
      <c r="AR57">
        <v>11.04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78.563095000000004</v>
      </c>
      <c r="BA57">
        <f t="shared" si="1"/>
        <v>1491.231323</v>
      </c>
      <c r="BB57">
        <v>54</v>
      </c>
      <c r="BD57">
        <v>7.24</v>
      </c>
      <c r="BE57">
        <v>1.86</v>
      </c>
      <c r="BF57">
        <v>2.25</v>
      </c>
      <c r="BG57">
        <v>1.73</v>
      </c>
      <c r="BH57">
        <v>6.3</v>
      </c>
      <c r="BI57">
        <v>0.6</v>
      </c>
      <c r="BJ57">
        <v>1.1000000000000001</v>
      </c>
      <c r="BK57">
        <v>1.24</v>
      </c>
      <c r="BL57">
        <v>0.79</v>
      </c>
      <c r="BM57">
        <v>0.08</v>
      </c>
      <c r="BN57">
        <v>3.4</v>
      </c>
      <c r="BO57">
        <v>1.89</v>
      </c>
      <c r="BP57">
        <v>0.26</v>
      </c>
      <c r="BQ57">
        <v>1.99</v>
      </c>
      <c r="BR57">
        <v>1.08</v>
      </c>
      <c r="BS57">
        <v>1.64</v>
      </c>
      <c r="BT57">
        <v>2.9693719999999999</v>
      </c>
      <c r="BU57">
        <v>1.342031</v>
      </c>
      <c r="BV57">
        <v>2.0177299999999998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2.1292499999999999</v>
      </c>
      <c r="CQ57">
        <v>3.5429620000000002</v>
      </c>
      <c r="CR57">
        <v>0.4128</v>
      </c>
      <c r="CS57">
        <v>2.79379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78.563095000000004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296.1662</v>
      </c>
      <c r="L58">
        <v>0</v>
      </c>
      <c r="M58">
        <v>47.195999999999998</v>
      </c>
      <c r="N58">
        <v>120.65625</v>
      </c>
      <c r="O58">
        <v>126.47812500000001</v>
      </c>
      <c r="P58">
        <v>123.75069999999999</v>
      </c>
      <c r="Q58">
        <v>0</v>
      </c>
      <c r="R58">
        <v>18.808700000000002</v>
      </c>
      <c r="S58">
        <v>21.678100000000001</v>
      </c>
      <c r="T58">
        <v>0</v>
      </c>
      <c r="U58">
        <v>348.97500000000002</v>
      </c>
      <c r="V58">
        <v>13.531682999999999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43.371000000000002</v>
      </c>
      <c r="AH58">
        <v>0</v>
      </c>
      <c r="AI58">
        <v>0</v>
      </c>
      <c r="AJ58">
        <v>0</v>
      </c>
      <c r="AK58">
        <v>53.518799999999999</v>
      </c>
      <c r="AL58">
        <v>10.458</v>
      </c>
      <c r="AM58">
        <v>0</v>
      </c>
      <c r="AN58">
        <v>0.64119000000000004</v>
      </c>
      <c r="AO58">
        <v>2.0579999999999998</v>
      </c>
      <c r="AP58">
        <v>3.843</v>
      </c>
      <c r="AQ58">
        <v>0</v>
      </c>
      <c r="AR58">
        <v>11.04</v>
      </c>
      <c r="AS58">
        <v>10.7616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78.563095000000004</v>
      </c>
      <c r="BA58">
        <f t="shared" si="1"/>
        <v>1491.231323</v>
      </c>
      <c r="BB58">
        <v>55</v>
      </c>
      <c r="BD58">
        <v>7.24</v>
      </c>
      <c r="BE58">
        <v>1.86</v>
      </c>
      <c r="BF58">
        <v>2.25</v>
      </c>
      <c r="BG58">
        <v>1.73</v>
      </c>
      <c r="BH58">
        <v>6.3</v>
      </c>
      <c r="BI58">
        <v>0.6</v>
      </c>
      <c r="BJ58">
        <v>1.1000000000000001</v>
      </c>
      <c r="BK58">
        <v>1.24</v>
      </c>
      <c r="BL58">
        <v>0.79</v>
      </c>
      <c r="BM58">
        <v>0.08</v>
      </c>
      <c r="BN58">
        <v>3.4</v>
      </c>
      <c r="BO58">
        <v>1.89</v>
      </c>
      <c r="BP58">
        <v>0.26</v>
      </c>
      <c r="BQ58">
        <v>1.99</v>
      </c>
      <c r="BR58">
        <v>1.08</v>
      </c>
      <c r="BS58">
        <v>1.64</v>
      </c>
      <c r="BT58">
        <v>2.9693719999999999</v>
      </c>
      <c r="BU58">
        <v>1.342031</v>
      </c>
      <c r="BV58">
        <v>2.0177299999999998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2.1292499999999999</v>
      </c>
      <c r="CQ58">
        <v>3.5429620000000002</v>
      </c>
      <c r="CR58">
        <v>0.4128</v>
      </c>
      <c r="CS58">
        <v>2.79379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78.563095000000004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296.1662</v>
      </c>
      <c r="L59">
        <v>0</v>
      </c>
      <c r="M59">
        <v>47.195999999999998</v>
      </c>
      <c r="N59">
        <v>120.65625</v>
      </c>
      <c r="O59">
        <v>126.47812500000001</v>
      </c>
      <c r="P59">
        <v>123.75069999999999</v>
      </c>
      <c r="Q59">
        <v>0</v>
      </c>
      <c r="R59">
        <v>18.808700000000002</v>
      </c>
      <c r="S59">
        <v>21.678100000000001</v>
      </c>
      <c r="T59">
        <v>0</v>
      </c>
      <c r="U59">
        <v>348.97500000000002</v>
      </c>
      <c r="V59">
        <v>13.531682999999999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43.371000000000002</v>
      </c>
      <c r="AH59">
        <v>0</v>
      </c>
      <c r="AI59">
        <v>0</v>
      </c>
      <c r="AJ59">
        <v>0</v>
      </c>
      <c r="AK59">
        <v>53.518799999999999</v>
      </c>
      <c r="AL59">
        <v>10.458</v>
      </c>
      <c r="AM59">
        <v>0</v>
      </c>
      <c r="AN59">
        <v>0.64119000000000004</v>
      </c>
      <c r="AO59">
        <v>2.0579999999999998</v>
      </c>
      <c r="AP59">
        <v>3.843</v>
      </c>
      <c r="AQ59">
        <v>0</v>
      </c>
      <c r="AR59">
        <v>8.8320000000000007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78.530725000000004</v>
      </c>
      <c r="BA59">
        <f t="shared" si="1"/>
        <v>1488.9909530000002</v>
      </c>
      <c r="BB59">
        <v>56</v>
      </c>
      <c r="BD59">
        <v>7.24</v>
      </c>
      <c r="BE59">
        <v>1.86</v>
      </c>
      <c r="BF59">
        <v>2.25</v>
      </c>
      <c r="BG59">
        <v>1.73</v>
      </c>
      <c r="BH59">
        <v>6.3</v>
      </c>
      <c r="BI59">
        <v>0.6</v>
      </c>
      <c r="BJ59">
        <v>1.1000000000000001</v>
      </c>
      <c r="BK59">
        <v>1.24</v>
      </c>
      <c r="BL59">
        <v>0.79</v>
      </c>
      <c r="BM59">
        <v>0.08</v>
      </c>
      <c r="BN59">
        <v>3.4</v>
      </c>
      <c r="BO59">
        <v>1.89</v>
      </c>
      <c r="BP59">
        <v>0.26</v>
      </c>
      <c r="BQ59">
        <v>1.99</v>
      </c>
      <c r="BR59">
        <v>1.08</v>
      </c>
      <c r="BS59">
        <v>1.64</v>
      </c>
      <c r="BT59">
        <v>2.9693719999999999</v>
      </c>
      <c r="BU59">
        <v>1.342031</v>
      </c>
      <c r="BV59">
        <v>1.98536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2.1292499999999999</v>
      </c>
      <c r="CQ59">
        <v>3.5429620000000002</v>
      </c>
      <c r="CR59">
        <v>0.4128</v>
      </c>
      <c r="CS59">
        <v>2.79379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78.530725000000004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296.1662</v>
      </c>
      <c r="L60">
        <v>0</v>
      </c>
      <c r="M60">
        <v>47.195999999999998</v>
      </c>
      <c r="N60">
        <v>120.65625</v>
      </c>
      <c r="O60">
        <v>126.47812500000001</v>
      </c>
      <c r="P60">
        <v>123.75069999999999</v>
      </c>
      <c r="Q60">
        <v>0</v>
      </c>
      <c r="R60">
        <v>18.808700000000002</v>
      </c>
      <c r="S60">
        <v>21.678100000000001</v>
      </c>
      <c r="T60">
        <v>0</v>
      </c>
      <c r="U60">
        <v>348.97500000000002</v>
      </c>
      <c r="V60">
        <v>13.531682999999999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43.371000000000002</v>
      </c>
      <c r="AH60">
        <v>0</v>
      </c>
      <c r="AI60">
        <v>0</v>
      </c>
      <c r="AJ60">
        <v>0</v>
      </c>
      <c r="AK60">
        <v>53.518799999999999</v>
      </c>
      <c r="AL60">
        <v>2.3239999999999998</v>
      </c>
      <c r="AM60">
        <v>0</v>
      </c>
      <c r="AN60">
        <v>0.64119000000000004</v>
      </c>
      <c r="AO60">
        <v>2.0579999999999998</v>
      </c>
      <c r="AP60">
        <v>3.843</v>
      </c>
      <c r="AQ60">
        <v>0</v>
      </c>
      <c r="AR60">
        <v>8.8320000000000007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78.530725000000004</v>
      </c>
      <c r="BA60">
        <f t="shared" si="1"/>
        <v>1480.8569530000002</v>
      </c>
      <c r="BB60">
        <v>57</v>
      </c>
      <c r="BD60">
        <v>7.24</v>
      </c>
      <c r="BE60">
        <v>1.86</v>
      </c>
      <c r="BF60">
        <v>2.25</v>
      </c>
      <c r="BG60">
        <v>1.73</v>
      </c>
      <c r="BH60">
        <v>6.3</v>
      </c>
      <c r="BI60">
        <v>0.6</v>
      </c>
      <c r="BJ60">
        <v>1.1000000000000001</v>
      </c>
      <c r="BK60">
        <v>1.24</v>
      </c>
      <c r="BL60">
        <v>0.79</v>
      </c>
      <c r="BM60">
        <v>0.08</v>
      </c>
      <c r="BN60">
        <v>3.4</v>
      </c>
      <c r="BO60">
        <v>1.89</v>
      </c>
      <c r="BP60">
        <v>0.26</v>
      </c>
      <c r="BQ60">
        <v>1.99</v>
      </c>
      <c r="BR60">
        <v>1.08</v>
      </c>
      <c r="BS60">
        <v>1.64</v>
      </c>
      <c r="BT60">
        <v>2.9693719999999999</v>
      </c>
      <c r="BU60">
        <v>1.342031</v>
      </c>
      <c r="BV60">
        <v>1.98536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2.1292499999999999</v>
      </c>
      <c r="CQ60">
        <v>3.5429620000000002</v>
      </c>
      <c r="CR60">
        <v>0.4128</v>
      </c>
      <c r="CS60">
        <v>2.79379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78.530725000000004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296.1662</v>
      </c>
      <c r="L61">
        <v>0</v>
      </c>
      <c r="M61">
        <v>47.195999999999998</v>
      </c>
      <c r="N61">
        <v>120.65625</v>
      </c>
      <c r="O61">
        <v>126.47812500000001</v>
      </c>
      <c r="P61">
        <v>123.75069999999999</v>
      </c>
      <c r="Q61">
        <v>0</v>
      </c>
      <c r="R61">
        <v>21.1921</v>
      </c>
      <c r="S61">
        <v>26.375</v>
      </c>
      <c r="T61">
        <v>0</v>
      </c>
      <c r="U61">
        <v>348.97500000000002</v>
      </c>
      <c r="V61">
        <v>15.548818000000001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15.756</v>
      </c>
      <c r="AF61">
        <v>0</v>
      </c>
      <c r="AG61">
        <v>43.371000000000002</v>
      </c>
      <c r="AH61">
        <v>0</v>
      </c>
      <c r="AI61">
        <v>0</v>
      </c>
      <c r="AJ61">
        <v>0</v>
      </c>
      <c r="AK61">
        <v>53.518799999999999</v>
      </c>
      <c r="AL61">
        <v>2.3239999999999998</v>
      </c>
      <c r="AM61">
        <v>0</v>
      </c>
      <c r="AN61">
        <v>0.64119000000000004</v>
      </c>
      <c r="AO61">
        <v>2.94</v>
      </c>
      <c r="AP61">
        <v>3.843</v>
      </c>
      <c r="AQ61">
        <v>0</v>
      </c>
      <c r="AR61">
        <v>6.6239999999999997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78.530725000000004</v>
      </c>
      <c r="BA61">
        <f t="shared" si="1"/>
        <v>1504.3843880000002</v>
      </c>
      <c r="BB61">
        <v>58</v>
      </c>
      <c r="BD61">
        <v>7.24</v>
      </c>
      <c r="BE61">
        <v>1.86</v>
      </c>
      <c r="BF61">
        <v>2.25</v>
      </c>
      <c r="BG61">
        <v>1.73</v>
      </c>
      <c r="BH61">
        <v>6.3</v>
      </c>
      <c r="BI61">
        <v>0.6</v>
      </c>
      <c r="BJ61">
        <v>1.1000000000000001</v>
      </c>
      <c r="BK61">
        <v>1.24</v>
      </c>
      <c r="BL61">
        <v>0.79</v>
      </c>
      <c r="BM61">
        <v>0.08</v>
      </c>
      <c r="BN61">
        <v>3.4</v>
      </c>
      <c r="BO61">
        <v>1.89</v>
      </c>
      <c r="BP61">
        <v>0.26</v>
      </c>
      <c r="BQ61">
        <v>1.99</v>
      </c>
      <c r="BR61">
        <v>1.08</v>
      </c>
      <c r="BS61">
        <v>1.64</v>
      </c>
      <c r="BT61">
        <v>2.9693719999999999</v>
      </c>
      <c r="BU61">
        <v>1.342031</v>
      </c>
      <c r="BV61">
        <v>1.98536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2.1292499999999999</v>
      </c>
      <c r="CQ61">
        <v>3.5429620000000002</v>
      </c>
      <c r="CR61">
        <v>0.4128</v>
      </c>
      <c r="CS61">
        <v>2.79379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78.530725000000004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296.1662</v>
      </c>
      <c r="L62">
        <v>0</v>
      </c>
      <c r="M62">
        <v>47.195999999999998</v>
      </c>
      <c r="N62">
        <v>120.65625</v>
      </c>
      <c r="O62">
        <v>126.47812500000001</v>
      </c>
      <c r="P62">
        <v>123.75069999999999</v>
      </c>
      <c r="Q62">
        <v>0</v>
      </c>
      <c r="R62">
        <v>21.1921</v>
      </c>
      <c r="S62">
        <v>26.375</v>
      </c>
      <c r="T62">
        <v>0</v>
      </c>
      <c r="U62">
        <v>348.97500000000002</v>
      </c>
      <c r="V62">
        <v>15.548818000000001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15.756</v>
      </c>
      <c r="AF62">
        <v>0</v>
      </c>
      <c r="AG62">
        <v>43.371000000000002</v>
      </c>
      <c r="AH62">
        <v>0</v>
      </c>
      <c r="AI62">
        <v>0</v>
      </c>
      <c r="AJ62">
        <v>0</v>
      </c>
      <c r="AK62">
        <v>53.518799999999999</v>
      </c>
      <c r="AL62">
        <v>2.3239999999999998</v>
      </c>
      <c r="AM62">
        <v>0</v>
      </c>
      <c r="AN62">
        <v>0.64119000000000004</v>
      </c>
      <c r="AO62">
        <v>2.94</v>
      </c>
      <c r="AP62">
        <v>3.843</v>
      </c>
      <c r="AQ62">
        <v>0</v>
      </c>
      <c r="AR62">
        <v>6.6239999999999997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78.490725000000012</v>
      </c>
      <c r="BA62">
        <f t="shared" si="1"/>
        <v>1504.3443880000002</v>
      </c>
      <c r="BB62">
        <v>59</v>
      </c>
      <c r="BD62">
        <v>7.24</v>
      </c>
      <c r="BE62">
        <v>1.86</v>
      </c>
      <c r="BF62">
        <v>2.25</v>
      </c>
      <c r="BG62">
        <v>1.73</v>
      </c>
      <c r="BH62">
        <v>6.3</v>
      </c>
      <c r="BI62">
        <v>0.57999999999999996</v>
      </c>
      <c r="BJ62">
        <v>1.08</v>
      </c>
      <c r="BK62">
        <v>1.24</v>
      </c>
      <c r="BL62">
        <v>0.79</v>
      </c>
      <c r="BM62">
        <v>0.08</v>
      </c>
      <c r="BN62">
        <v>3.4</v>
      </c>
      <c r="BO62">
        <v>1.89</v>
      </c>
      <c r="BP62">
        <v>0.26</v>
      </c>
      <c r="BQ62">
        <v>1.99</v>
      </c>
      <c r="BR62">
        <v>1.08</v>
      </c>
      <c r="BS62">
        <v>1.64</v>
      </c>
      <c r="BT62">
        <v>2.9693719999999999</v>
      </c>
      <c r="BU62">
        <v>1.342031</v>
      </c>
      <c r="BV62">
        <v>1.98536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2.1292499999999999</v>
      </c>
      <c r="CQ62">
        <v>3.5429620000000002</v>
      </c>
      <c r="CR62">
        <v>0.4128</v>
      </c>
      <c r="CS62">
        <v>2.79379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78.490725000000012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296.1662</v>
      </c>
      <c r="L63">
        <v>0</v>
      </c>
      <c r="M63">
        <v>47.195999999999998</v>
      </c>
      <c r="N63">
        <v>120.65625</v>
      </c>
      <c r="O63">
        <v>126.47812500000001</v>
      </c>
      <c r="P63">
        <v>123.75069999999999</v>
      </c>
      <c r="Q63">
        <v>0</v>
      </c>
      <c r="R63">
        <v>21.1921</v>
      </c>
      <c r="S63">
        <v>26.375</v>
      </c>
      <c r="T63">
        <v>0</v>
      </c>
      <c r="U63">
        <v>348.97500000000002</v>
      </c>
      <c r="V63">
        <v>15.548818000000001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15.756</v>
      </c>
      <c r="AF63">
        <v>0</v>
      </c>
      <c r="AG63">
        <v>43.371000000000002</v>
      </c>
      <c r="AH63">
        <v>0</v>
      </c>
      <c r="AI63">
        <v>0</v>
      </c>
      <c r="AJ63">
        <v>0</v>
      </c>
      <c r="AK63">
        <v>53.518799999999999</v>
      </c>
      <c r="AL63">
        <v>2.3239999999999998</v>
      </c>
      <c r="AM63">
        <v>0</v>
      </c>
      <c r="AN63">
        <v>0.64119000000000004</v>
      </c>
      <c r="AO63">
        <v>2.94</v>
      </c>
      <c r="AP63">
        <v>3.843</v>
      </c>
      <c r="AQ63">
        <v>0</v>
      </c>
      <c r="AR63">
        <v>6.6239999999999997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78.490725000000012</v>
      </c>
      <c r="BA63">
        <f t="shared" si="1"/>
        <v>1504.3443880000002</v>
      </c>
      <c r="BB63">
        <v>60</v>
      </c>
      <c r="BD63">
        <v>7.24</v>
      </c>
      <c r="BE63">
        <v>1.86</v>
      </c>
      <c r="BF63">
        <v>2.25</v>
      </c>
      <c r="BG63">
        <v>1.73</v>
      </c>
      <c r="BH63">
        <v>6.3</v>
      </c>
      <c r="BI63">
        <v>0.57999999999999996</v>
      </c>
      <c r="BJ63">
        <v>1.08</v>
      </c>
      <c r="BK63">
        <v>1.24</v>
      </c>
      <c r="BL63">
        <v>0.79</v>
      </c>
      <c r="BM63">
        <v>0.08</v>
      </c>
      <c r="BN63">
        <v>3.4</v>
      </c>
      <c r="BO63">
        <v>1.89</v>
      </c>
      <c r="BP63">
        <v>0.26</v>
      </c>
      <c r="BQ63">
        <v>1.99</v>
      </c>
      <c r="BR63">
        <v>1.08</v>
      </c>
      <c r="BS63">
        <v>1.64</v>
      </c>
      <c r="BT63">
        <v>2.9693719999999999</v>
      </c>
      <c r="BU63">
        <v>1.342031</v>
      </c>
      <c r="BV63">
        <v>1.98536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2.1292499999999999</v>
      </c>
      <c r="CQ63">
        <v>3.5429620000000002</v>
      </c>
      <c r="CR63">
        <v>0.4128</v>
      </c>
      <c r="CS63">
        <v>2.79379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78.490725000000012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300.85379999999998</v>
      </c>
      <c r="L64">
        <v>0</v>
      </c>
      <c r="M64">
        <v>47.195999999999998</v>
      </c>
      <c r="N64">
        <v>120.65625</v>
      </c>
      <c r="O64">
        <v>126.47812500000001</v>
      </c>
      <c r="P64">
        <v>123.75069999999999</v>
      </c>
      <c r="Q64">
        <v>0</v>
      </c>
      <c r="R64">
        <v>21.1921</v>
      </c>
      <c r="S64">
        <v>26.375</v>
      </c>
      <c r="T64">
        <v>0</v>
      </c>
      <c r="U64">
        <v>348.97500000000002</v>
      </c>
      <c r="V64">
        <v>15.548818000000001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15.756</v>
      </c>
      <c r="AF64">
        <v>0</v>
      </c>
      <c r="AG64">
        <v>43.371000000000002</v>
      </c>
      <c r="AH64">
        <v>0</v>
      </c>
      <c r="AI64">
        <v>0</v>
      </c>
      <c r="AJ64">
        <v>0</v>
      </c>
      <c r="AK64">
        <v>53.518799999999999</v>
      </c>
      <c r="AL64">
        <v>2.3239999999999998</v>
      </c>
      <c r="AM64">
        <v>0</v>
      </c>
      <c r="AN64">
        <v>0.64119000000000004</v>
      </c>
      <c r="AO64">
        <v>2.94</v>
      </c>
      <c r="AP64">
        <v>3.843</v>
      </c>
      <c r="AQ64">
        <v>0</v>
      </c>
      <c r="AR64">
        <v>6.6239999999999997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78.490725000000012</v>
      </c>
      <c r="BA64">
        <f t="shared" si="1"/>
        <v>1509.0319880000004</v>
      </c>
      <c r="BB64">
        <v>61</v>
      </c>
      <c r="BD64">
        <v>7.24</v>
      </c>
      <c r="BE64">
        <v>1.86</v>
      </c>
      <c r="BF64">
        <v>2.25</v>
      </c>
      <c r="BG64">
        <v>1.73</v>
      </c>
      <c r="BH64">
        <v>6.3</v>
      </c>
      <c r="BI64">
        <v>0.57999999999999996</v>
      </c>
      <c r="BJ64">
        <v>1.08</v>
      </c>
      <c r="BK64">
        <v>1.24</v>
      </c>
      <c r="BL64">
        <v>0.79</v>
      </c>
      <c r="BM64">
        <v>0.08</v>
      </c>
      <c r="BN64">
        <v>3.4</v>
      </c>
      <c r="BO64">
        <v>1.89</v>
      </c>
      <c r="BP64">
        <v>0.26</v>
      </c>
      <c r="BQ64">
        <v>1.99</v>
      </c>
      <c r="BR64">
        <v>1.08</v>
      </c>
      <c r="BS64">
        <v>1.64</v>
      </c>
      <c r="BT64">
        <v>2.9693719999999999</v>
      </c>
      <c r="BU64">
        <v>1.342031</v>
      </c>
      <c r="BV64">
        <v>1.98536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2.1292499999999999</v>
      </c>
      <c r="CQ64">
        <v>3.5429620000000002</v>
      </c>
      <c r="CR64">
        <v>0.4128</v>
      </c>
      <c r="CS64">
        <v>2.79379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78.490725000000012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10.6</v>
      </c>
      <c r="H65">
        <v>0</v>
      </c>
      <c r="I65">
        <v>0</v>
      </c>
      <c r="J65">
        <v>0</v>
      </c>
      <c r="K65">
        <v>300.85379999999998</v>
      </c>
      <c r="L65">
        <v>0</v>
      </c>
      <c r="M65">
        <v>47.195999999999998</v>
      </c>
      <c r="N65">
        <v>120.65625</v>
      </c>
      <c r="O65">
        <v>126.47812500000001</v>
      </c>
      <c r="P65">
        <v>123.75069999999999</v>
      </c>
      <c r="Q65">
        <v>0</v>
      </c>
      <c r="R65">
        <v>21.1921</v>
      </c>
      <c r="S65">
        <v>26.375</v>
      </c>
      <c r="T65">
        <v>0</v>
      </c>
      <c r="U65">
        <v>348.97500000000002</v>
      </c>
      <c r="V65">
        <v>15.548818000000001</v>
      </c>
      <c r="W65">
        <v>46.399079999999998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15.756</v>
      </c>
      <c r="AF65">
        <v>0</v>
      </c>
      <c r="AG65">
        <v>43.371000000000002</v>
      </c>
      <c r="AH65">
        <v>0</v>
      </c>
      <c r="AI65">
        <v>0</v>
      </c>
      <c r="AJ65">
        <v>0</v>
      </c>
      <c r="AK65">
        <v>53.518799999999999</v>
      </c>
      <c r="AL65">
        <v>2.3239999999999998</v>
      </c>
      <c r="AM65">
        <v>0</v>
      </c>
      <c r="AN65">
        <v>0.64119000000000004</v>
      </c>
      <c r="AO65">
        <v>2.94</v>
      </c>
      <c r="AP65">
        <v>8.3264999999999993</v>
      </c>
      <c r="AQ65">
        <v>0</v>
      </c>
      <c r="AR65">
        <v>8.8320000000000007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78.490725000000012</v>
      </c>
      <c r="BA65">
        <f t="shared" si="1"/>
        <v>1526.3234880000002</v>
      </c>
      <c r="BB65">
        <v>62</v>
      </c>
      <c r="BD65">
        <v>7.24</v>
      </c>
      <c r="BE65">
        <v>1.86</v>
      </c>
      <c r="BF65">
        <v>2.25</v>
      </c>
      <c r="BG65">
        <v>1.73</v>
      </c>
      <c r="BH65">
        <v>6.3</v>
      </c>
      <c r="BI65">
        <v>0.57999999999999996</v>
      </c>
      <c r="BJ65">
        <v>1.08</v>
      </c>
      <c r="BK65">
        <v>1.24</v>
      </c>
      <c r="BL65">
        <v>0.79</v>
      </c>
      <c r="BM65">
        <v>0.08</v>
      </c>
      <c r="BN65">
        <v>3.4</v>
      </c>
      <c r="BO65">
        <v>1.89</v>
      </c>
      <c r="BP65">
        <v>0.26</v>
      </c>
      <c r="BQ65">
        <v>1.99</v>
      </c>
      <c r="BR65">
        <v>1.08</v>
      </c>
      <c r="BS65">
        <v>1.64</v>
      </c>
      <c r="BT65">
        <v>2.9693719999999999</v>
      </c>
      <c r="BU65">
        <v>1.342031</v>
      </c>
      <c r="BV65">
        <v>1.98536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2.1292499999999999</v>
      </c>
      <c r="CQ65">
        <v>3.5429620000000002</v>
      </c>
      <c r="CR65">
        <v>0.4128</v>
      </c>
      <c r="CS65">
        <v>2.79379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78.490725000000012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10.6</v>
      </c>
      <c r="H66">
        <v>0</v>
      </c>
      <c r="I66">
        <v>0</v>
      </c>
      <c r="J66">
        <v>0</v>
      </c>
      <c r="K66">
        <v>300.85379999999998</v>
      </c>
      <c r="L66">
        <v>0</v>
      </c>
      <c r="M66">
        <v>47.195999999999998</v>
      </c>
      <c r="N66">
        <v>120.65625</v>
      </c>
      <c r="O66">
        <v>126.47812500000001</v>
      </c>
      <c r="P66">
        <v>116.25060000000001</v>
      </c>
      <c r="Q66">
        <v>0</v>
      </c>
      <c r="R66">
        <v>21.1921</v>
      </c>
      <c r="S66">
        <v>26.375</v>
      </c>
      <c r="T66">
        <v>0</v>
      </c>
      <c r="U66">
        <v>348.97500000000002</v>
      </c>
      <c r="V66">
        <v>15.548818000000001</v>
      </c>
      <c r="W66">
        <v>46.399079999999998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15.756</v>
      </c>
      <c r="AF66">
        <v>0</v>
      </c>
      <c r="AG66">
        <v>43.371000000000002</v>
      </c>
      <c r="AH66">
        <v>0</v>
      </c>
      <c r="AI66">
        <v>0</v>
      </c>
      <c r="AJ66">
        <v>0</v>
      </c>
      <c r="AK66">
        <v>53.518799999999999</v>
      </c>
      <c r="AL66">
        <v>2.3239999999999998</v>
      </c>
      <c r="AM66">
        <v>0</v>
      </c>
      <c r="AN66">
        <v>0.64119000000000004</v>
      </c>
      <c r="AO66">
        <v>2.94</v>
      </c>
      <c r="AP66">
        <v>8.3264999999999993</v>
      </c>
      <c r="AQ66">
        <v>0</v>
      </c>
      <c r="AR66">
        <v>8.8320000000000007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78.490725000000012</v>
      </c>
      <c r="BA66">
        <f t="shared" si="1"/>
        <v>1518.8233880000003</v>
      </c>
      <c r="BB66">
        <v>63</v>
      </c>
      <c r="BD66">
        <v>7.24</v>
      </c>
      <c r="BE66">
        <v>1.86</v>
      </c>
      <c r="BF66">
        <v>2.25</v>
      </c>
      <c r="BG66">
        <v>1.73</v>
      </c>
      <c r="BH66">
        <v>6.3</v>
      </c>
      <c r="BI66">
        <v>0.57999999999999996</v>
      </c>
      <c r="BJ66">
        <v>1.08</v>
      </c>
      <c r="BK66">
        <v>1.24</v>
      </c>
      <c r="BL66">
        <v>0.79</v>
      </c>
      <c r="BM66">
        <v>0.08</v>
      </c>
      <c r="BN66">
        <v>3.4</v>
      </c>
      <c r="BO66">
        <v>1.89</v>
      </c>
      <c r="BP66">
        <v>0.26</v>
      </c>
      <c r="BQ66">
        <v>1.99</v>
      </c>
      <c r="BR66">
        <v>1.08</v>
      </c>
      <c r="BS66">
        <v>1.64</v>
      </c>
      <c r="BT66">
        <v>2.9693719999999999</v>
      </c>
      <c r="BU66">
        <v>1.342031</v>
      </c>
      <c r="BV66">
        <v>1.98536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2.1292499999999999</v>
      </c>
      <c r="CQ66">
        <v>3.5429620000000002</v>
      </c>
      <c r="CR66">
        <v>0.4128</v>
      </c>
      <c r="CS66">
        <v>2.79379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78.490725000000012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10.6</v>
      </c>
      <c r="H67">
        <v>0</v>
      </c>
      <c r="I67">
        <v>0</v>
      </c>
      <c r="J67">
        <v>0</v>
      </c>
      <c r="K67">
        <v>300.85379999999998</v>
      </c>
      <c r="L67">
        <v>0</v>
      </c>
      <c r="M67">
        <v>47.195999999999998</v>
      </c>
      <c r="N67">
        <v>120.65625</v>
      </c>
      <c r="O67">
        <v>126.47812500000001</v>
      </c>
      <c r="P67">
        <v>120.00060000000001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9.7130890000000001</v>
      </c>
      <c r="W67">
        <v>46.399079999999998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15.756</v>
      </c>
      <c r="AF67">
        <v>9.0630000000000006</v>
      </c>
      <c r="AG67">
        <v>43.371000000000002</v>
      </c>
      <c r="AH67">
        <v>0</v>
      </c>
      <c r="AI67">
        <v>0</v>
      </c>
      <c r="AJ67">
        <v>0</v>
      </c>
      <c r="AK67">
        <v>53.518799999999999</v>
      </c>
      <c r="AL67">
        <v>2.3239999999999998</v>
      </c>
      <c r="AM67">
        <v>0</v>
      </c>
      <c r="AN67">
        <v>0.64119000000000004</v>
      </c>
      <c r="AO67">
        <v>2.94</v>
      </c>
      <c r="AP67">
        <v>8.3264999999999993</v>
      </c>
      <c r="AQ67">
        <v>0</v>
      </c>
      <c r="AR67">
        <v>8.2799999999999994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78.490725000000012</v>
      </c>
      <c r="BA67">
        <f t="shared" si="1"/>
        <v>1519.8678590000002</v>
      </c>
      <c r="BB67">
        <v>64</v>
      </c>
      <c r="BD67">
        <v>7.24</v>
      </c>
      <c r="BE67">
        <v>1.86</v>
      </c>
      <c r="BF67">
        <v>2.25</v>
      </c>
      <c r="BG67">
        <v>1.73</v>
      </c>
      <c r="BH67">
        <v>6.3</v>
      </c>
      <c r="BI67">
        <v>0.57999999999999996</v>
      </c>
      <c r="BJ67">
        <v>1.08</v>
      </c>
      <c r="BK67">
        <v>1.24</v>
      </c>
      <c r="BL67">
        <v>0.79</v>
      </c>
      <c r="BM67">
        <v>0.08</v>
      </c>
      <c r="BN67">
        <v>3.4</v>
      </c>
      <c r="BO67">
        <v>1.89</v>
      </c>
      <c r="BP67">
        <v>0.26</v>
      </c>
      <c r="BQ67">
        <v>1.99</v>
      </c>
      <c r="BR67">
        <v>1.08</v>
      </c>
      <c r="BS67">
        <v>1.64</v>
      </c>
      <c r="BT67">
        <v>2.9693719999999999</v>
      </c>
      <c r="BU67">
        <v>1.342031</v>
      </c>
      <c r="BV67">
        <v>1.98536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2.1292499999999999</v>
      </c>
      <c r="CQ67">
        <v>3.5429620000000002</v>
      </c>
      <c r="CR67">
        <v>0.4128</v>
      </c>
      <c r="CS67">
        <v>2.79379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78.490725000000012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10.490399999999999</v>
      </c>
      <c r="H68">
        <v>0</v>
      </c>
      <c r="I68">
        <v>0</v>
      </c>
      <c r="J68">
        <v>0</v>
      </c>
      <c r="K68">
        <v>300.85379999999998</v>
      </c>
      <c r="L68">
        <v>0</v>
      </c>
      <c r="M68">
        <v>47.195999999999998</v>
      </c>
      <c r="N68">
        <v>120.65625</v>
      </c>
      <c r="O68">
        <v>126.47812500000001</v>
      </c>
      <c r="P68">
        <v>123.75069999999999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9.7130890000000001</v>
      </c>
      <c r="W68">
        <v>46.399079999999998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15.756</v>
      </c>
      <c r="AF68">
        <v>9.0630000000000006</v>
      </c>
      <c r="AG68">
        <v>43.371000000000002</v>
      </c>
      <c r="AH68">
        <v>0</v>
      </c>
      <c r="AI68">
        <v>0</v>
      </c>
      <c r="AJ68">
        <v>0</v>
      </c>
      <c r="AK68">
        <v>53.518799999999999</v>
      </c>
      <c r="AL68">
        <v>2.3239999999999998</v>
      </c>
      <c r="AM68">
        <v>0</v>
      </c>
      <c r="AN68">
        <v>0.64119000000000004</v>
      </c>
      <c r="AO68">
        <v>2.94</v>
      </c>
      <c r="AP68">
        <v>8.3264999999999993</v>
      </c>
      <c r="AQ68">
        <v>13.845000000000001</v>
      </c>
      <c r="AR68">
        <v>8.2799999999999994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78.490725000000012</v>
      </c>
      <c r="BA68">
        <f t="shared" ref="BA68:BA99" si="4">SUM(B68:AZ68)</f>
        <v>1546.6752590000003</v>
      </c>
      <c r="BB68">
        <v>65</v>
      </c>
      <c r="BD68">
        <v>7.24</v>
      </c>
      <c r="BE68">
        <v>1.86</v>
      </c>
      <c r="BF68">
        <v>2.25</v>
      </c>
      <c r="BG68">
        <v>1.73</v>
      </c>
      <c r="BH68">
        <v>6.3</v>
      </c>
      <c r="BI68">
        <v>0.57999999999999996</v>
      </c>
      <c r="BJ68">
        <v>1.08</v>
      </c>
      <c r="BK68">
        <v>1.24</v>
      </c>
      <c r="BL68">
        <v>0.79</v>
      </c>
      <c r="BM68">
        <v>0.08</v>
      </c>
      <c r="BN68">
        <v>3.4</v>
      </c>
      <c r="BO68">
        <v>1.89</v>
      </c>
      <c r="BP68">
        <v>0.26</v>
      </c>
      <c r="BQ68">
        <v>1.99</v>
      </c>
      <c r="BR68">
        <v>1.08</v>
      </c>
      <c r="BS68">
        <v>1.64</v>
      </c>
      <c r="BT68">
        <v>2.9693719999999999</v>
      </c>
      <c r="BU68">
        <v>1.342031</v>
      </c>
      <c r="BV68">
        <v>1.98536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2.1292499999999999</v>
      </c>
      <c r="CQ68">
        <v>3.5429620000000002</v>
      </c>
      <c r="CR68">
        <v>0.4128</v>
      </c>
      <c r="CS68">
        <v>2.79379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78.490725000000012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340.85379999999998</v>
      </c>
      <c r="L69">
        <v>0</v>
      </c>
      <c r="M69">
        <v>47.195999999999998</v>
      </c>
      <c r="N69">
        <v>120.65625</v>
      </c>
      <c r="O69">
        <v>126.47812500000001</v>
      </c>
      <c r="P69">
        <v>123.75069999999999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9.3582260000000002</v>
      </c>
      <c r="W69">
        <v>46.399079999999998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9.3218999999999994</v>
      </c>
      <c r="AE69">
        <v>15.756</v>
      </c>
      <c r="AF69">
        <v>9.0630000000000006</v>
      </c>
      <c r="AG69">
        <v>43.371000000000002</v>
      </c>
      <c r="AH69">
        <v>0</v>
      </c>
      <c r="AI69">
        <v>0</v>
      </c>
      <c r="AJ69">
        <v>0</v>
      </c>
      <c r="AK69">
        <v>53.518799999999999</v>
      </c>
      <c r="AL69">
        <v>2.3239999999999998</v>
      </c>
      <c r="AM69">
        <v>0</v>
      </c>
      <c r="AN69">
        <v>0.64119000000000004</v>
      </c>
      <c r="AO69">
        <v>2.94</v>
      </c>
      <c r="AP69">
        <v>8.3264999999999993</v>
      </c>
      <c r="AQ69">
        <v>16.055</v>
      </c>
      <c r="AR69">
        <v>11.04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78.490725000000012</v>
      </c>
      <c r="BA69">
        <f t="shared" si="4"/>
        <v>1580.7999960000002</v>
      </c>
      <c r="BB69">
        <v>66</v>
      </c>
      <c r="BD69">
        <v>7.24</v>
      </c>
      <c r="BE69">
        <v>1.86</v>
      </c>
      <c r="BF69">
        <v>2.25</v>
      </c>
      <c r="BG69">
        <v>1.73</v>
      </c>
      <c r="BH69">
        <v>6.3</v>
      </c>
      <c r="BI69">
        <v>0.57999999999999996</v>
      </c>
      <c r="BJ69">
        <v>1.08</v>
      </c>
      <c r="BK69">
        <v>1.24</v>
      </c>
      <c r="BL69">
        <v>0.79</v>
      </c>
      <c r="BM69">
        <v>0.08</v>
      </c>
      <c r="BN69">
        <v>3.4</v>
      </c>
      <c r="BO69">
        <v>1.89</v>
      </c>
      <c r="BP69">
        <v>0.26</v>
      </c>
      <c r="BQ69">
        <v>1.99</v>
      </c>
      <c r="BR69">
        <v>1.08</v>
      </c>
      <c r="BS69">
        <v>1.64</v>
      </c>
      <c r="BT69">
        <v>2.9693719999999999</v>
      </c>
      <c r="BU69">
        <v>1.342031</v>
      </c>
      <c r="BV69">
        <v>1.98536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2.1292499999999999</v>
      </c>
      <c r="CQ69">
        <v>3.5429620000000002</v>
      </c>
      <c r="CR69">
        <v>0.4128</v>
      </c>
      <c r="CS69">
        <v>2.79379</v>
      </c>
      <c r="CT69">
        <v>0</v>
      </c>
      <c r="CU69">
        <v>0</v>
      </c>
      <c r="CV69">
        <v>0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78.490725000000012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340.85379999999998</v>
      </c>
      <c r="L70">
        <v>0</v>
      </c>
      <c r="M70">
        <v>47.195999999999998</v>
      </c>
      <c r="N70">
        <v>120.65625</v>
      </c>
      <c r="O70">
        <v>126.47812500000001</v>
      </c>
      <c r="P70">
        <v>108.75060000000001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9.3206009999999999</v>
      </c>
      <c r="W70">
        <v>46.399079999999998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15.941800000000001</v>
      </c>
      <c r="AE70">
        <v>15.756</v>
      </c>
      <c r="AF70">
        <v>9.0630000000000006</v>
      </c>
      <c r="AG70">
        <v>43.371000000000002</v>
      </c>
      <c r="AH70">
        <v>0</v>
      </c>
      <c r="AI70">
        <v>0</v>
      </c>
      <c r="AJ70">
        <v>0</v>
      </c>
      <c r="AK70">
        <v>53.518799999999999</v>
      </c>
      <c r="AL70">
        <v>2.3239999999999998</v>
      </c>
      <c r="AM70">
        <v>0</v>
      </c>
      <c r="AN70">
        <v>0.64119000000000004</v>
      </c>
      <c r="AO70">
        <v>2.94</v>
      </c>
      <c r="AP70">
        <v>8.3264999999999993</v>
      </c>
      <c r="AQ70">
        <v>32.11</v>
      </c>
      <c r="AR70">
        <v>11.04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78.490725000000012</v>
      </c>
      <c r="BA70">
        <f t="shared" si="4"/>
        <v>1588.4371709999998</v>
      </c>
      <c r="BB70">
        <v>67</v>
      </c>
      <c r="BD70">
        <v>7.24</v>
      </c>
      <c r="BE70">
        <v>1.86</v>
      </c>
      <c r="BF70">
        <v>2.25</v>
      </c>
      <c r="BG70">
        <v>1.73</v>
      </c>
      <c r="BH70">
        <v>6.3</v>
      </c>
      <c r="BI70">
        <v>0.57999999999999996</v>
      </c>
      <c r="BJ70">
        <v>1.08</v>
      </c>
      <c r="BK70">
        <v>1.24</v>
      </c>
      <c r="BL70">
        <v>0.79</v>
      </c>
      <c r="BM70">
        <v>0.08</v>
      </c>
      <c r="BN70">
        <v>3.4</v>
      </c>
      <c r="BO70">
        <v>1.89</v>
      </c>
      <c r="BP70">
        <v>0.26</v>
      </c>
      <c r="BQ70">
        <v>1.99</v>
      </c>
      <c r="BR70">
        <v>1.08</v>
      </c>
      <c r="BS70">
        <v>1.64</v>
      </c>
      <c r="BT70">
        <v>2.9693719999999999</v>
      </c>
      <c r="BU70">
        <v>1.342031</v>
      </c>
      <c r="BV70">
        <v>1.98536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2.1292499999999999</v>
      </c>
      <c r="CQ70">
        <v>3.5429620000000002</v>
      </c>
      <c r="CR70">
        <v>0.4128</v>
      </c>
      <c r="CS70">
        <v>2.79379</v>
      </c>
      <c r="CT70">
        <v>0</v>
      </c>
      <c r="CU70">
        <v>0</v>
      </c>
      <c r="CV70">
        <v>0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78.490725000000012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340.85379999999998</v>
      </c>
      <c r="L71">
        <v>0</v>
      </c>
      <c r="M71">
        <v>47.195999999999998</v>
      </c>
      <c r="N71">
        <v>120.65625</v>
      </c>
      <c r="O71">
        <v>126.47812500000001</v>
      </c>
      <c r="P71">
        <v>108.75060000000001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9.3206009999999999</v>
      </c>
      <c r="W71">
        <v>46.399079999999998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18.643799999999999</v>
      </c>
      <c r="AE71">
        <v>31.512</v>
      </c>
      <c r="AF71">
        <v>9.0630000000000006</v>
      </c>
      <c r="AG71">
        <v>43.371000000000002</v>
      </c>
      <c r="AH71">
        <v>23.884899999999998</v>
      </c>
      <c r="AI71">
        <v>3.2574999999999998</v>
      </c>
      <c r="AJ71">
        <v>0</v>
      </c>
      <c r="AK71">
        <v>53.518799999999999</v>
      </c>
      <c r="AL71">
        <v>2.3239999999999998</v>
      </c>
      <c r="AM71">
        <v>0</v>
      </c>
      <c r="AN71">
        <v>0.64119000000000004</v>
      </c>
      <c r="AO71">
        <v>1.764</v>
      </c>
      <c r="AP71">
        <v>3.843</v>
      </c>
      <c r="AQ71">
        <v>32.11</v>
      </c>
      <c r="AR71">
        <v>15.456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78.619925000000009</v>
      </c>
      <c r="BA71">
        <f t="shared" si="4"/>
        <v>1632.9232709999994</v>
      </c>
      <c r="BB71">
        <v>68</v>
      </c>
      <c r="BD71">
        <v>7.24</v>
      </c>
      <c r="BE71">
        <v>1.86</v>
      </c>
      <c r="BF71">
        <v>2.25</v>
      </c>
      <c r="BG71">
        <v>1.73</v>
      </c>
      <c r="BH71">
        <v>6.3</v>
      </c>
      <c r="BI71">
        <v>0.57999999999999996</v>
      </c>
      <c r="BJ71">
        <v>1.08</v>
      </c>
      <c r="BK71">
        <v>1.24</v>
      </c>
      <c r="BL71">
        <v>0.79</v>
      </c>
      <c r="BM71">
        <v>0.08</v>
      </c>
      <c r="BN71">
        <v>3.4</v>
      </c>
      <c r="BO71">
        <v>1.89</v>
      </c>
      <c r="BP71">
        <v>0.26</v>
      </c>
      <c r="BQ71">
        <v>1.99</v>
      </c>
      <c r="BR71">
        <v>1.08</v>
      </c>
      <c r="BS71">
        <v>1.64</v>
      </c>
      <c r="BT71">
        <v>2.9693719999999999</v>
      </c>
      <c r="BU71">
        <v>1.342031</v>
      </c>
      <c r="BV71">
        <v>1.98536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2.1292499999999999</v>
      </c>
      <c r="CQ71">
        <v>3.5429620000000002</v>
      </c>
      <c r="CR71">
        <v>0.4128</v>
      </c>
      <c r="CS71">
        <v>2.79379</v>
      </c>
      <c r="CT71">
        <v>0</v>
      </c>
      <c r="CU71">
        <v>0</v>
      </c>
      <c r="CV71">
        <v>0.12920000000000001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78.619925000000009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340.85379999999998</v>
      </c>
      <c r="L72">
        <v>0</v>
      </c>
      <c r="M72">
        <v>47.195999999999998</v>
      </c>
      <c r="N72">
        <v>120.65625</v>
      </c>
      <c r="O72">
        <v>126.47812500000001</v>
      </c>
      <c r="P72">
        <v>108.75060000000001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9.3206009999999999</v>
      </c>
      <c r="W72">
        <v>46.399079999999998</v>
      </c>
      <c r="X72">
        <v>98.34</v>
      </c>
      <c r="Y72">
        <v>0</v>
      </c>
      <c r="Z72">
        <v>0</v>
      </c>
      <c r="AA72">
        <v>0</v>
      </c>
      <c r="AB72">
        <v>0</v>
      </c>
      <c r="AC72">
        <v>9.9058399999999995</v>
      </c>
      <c r="AD72">
        <v>18.643799999999999</v>
      </c>
      <c r="AE72">
        <v>31.512</v>
      </c>
      <c r="AF72">
        <v>9.0630000000000006</v>
      </c>
      <c r="AG72">
        <v>43.371000000000002</v>
      </c>
      <c r="AH72">
        <v>47.769799999999996</v>
      </c>
      <c r="AI72">
        <v>7.8179999999999996</v>
      </c>
      <c r="AJ72">
        <v>0</v>
      </c>
      <c r="AK72">
        <v>53.518799999999999</v>
      </c>
      <c r="AL72">
        <v>2.3239999999999998</v>
      </c>
      <c r="AM72">
        <v>0</v>
      </c>
      <c r="AN72">
        <v>0.64119000000000004</v>
      </c>
      <c r="AO72">
        <v>1.764</v>
      </c>
      <c r="AP72">
        <v>3.843</v>
      </c>
      <c r="AQ72">
        <v>32.11</v>
      </c>
      <c r="AR72">
        <v>15.456</v>
      </c>
      <c r="AS72">
        <v>5.3807999999999998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79.026325</v>
      </c>
      <c r="BA72">
        <f t="shared" si="4"/>
        <v>1671.6809109999995</v>
      </c>
      <c r="BB72">
        <v>69</v>
      </c>
      <c r="BD72">
        <v>7.24</v>
      </c>
      <c r="BE72">
        <v>1.86</v>
      </c>
      <c r="BF72">
        <v>2.25</v>
      </c>
      <c r="BG72">
        <v>1.73</v>
      </c>
      <c r="BH72">
        <v>6.3</v>
      </c>
      <c r="BI72">
        <v>0.57999999999999996</v>
      </c>
      <c r="BJ72">
        <v>1.08</v>
      </c>
      <c r="BK72">
        <v>1.24</v>
      </c>
      <c r="BL72">
        <v>0.79</v>
      </c>
      <c r="BM72">
        <v>0.08</v>
      </c>
      <c r="BN72">
        <v>3.4</v>
      </c>
      <c r="BO72">
        <v>1.89</v>
      </c>
      <c r="BP72">
        <v>0.26</v>
      </c>
      <c r="BQ72">
        <v>1.99</v>
      </c>
      <c r="BR72">
        <v>1.08</v>
      </c>
      <c r="BS72">
        <v>1.64</v>
      </c>
      <c r="BT72">
        <v>2.9693719999999999</v>
      </c>
      <c r="BU72">
        <v>1.342031</v>
      </c>
      <c r="BV72">
        <v>1.98536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2.1292499999999999</v>
      </c>
      <c r="CQ72">
        <v>3.5429620000000002</v>
      </c>
      <c r="CR72">
        <v>0.4128</v>
      </c>
      <c r="CS72">
        <v>2.79379</v>
      </c>
      <c r="CT72">
        <v>0</v>
      </c>
      <c r="CU72">
        <v>0.2772</v>
      </c>
      <c r="CV72">
        <v>0.25840000000000002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79.026325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340.85379999999998</v>
      </c>
      <c r="L73">
        <v>0</v>
      </c>
      <c r="M73">
        <v>47.195999999999998</v>
      </c>
      <c r="N73">
        <v>120.65625</v>
      </c>
      <c r="O73">
        <v>126.47812500000001</v>
      </c>
      <c r="P73">
        <v>113.25449999999999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9.3206009999999999</v>
      </c>
      <c r="W73">
        <v>46.399079999999998</v>
      </c>
      <c r="X73">
        <v>98.34</v>
      </c>
      <c r="Y73">
        <v>0</v>
      </c>
      <c r="Z73">
        <v>6.5537999999999998</v>
      </c>
      <c r="AA73">
        <v>0</v>
      </c>
      <c r="AB73">
        <v>0</v>
      </c>
      <c r="AC73">
        <v>19.811679999999999</v>
      </c>
      <c r="AD73">
        <v>18.643799999999999</v>
      </c>
      <c r="AE73">
        <v>31.512</v>
      </c>
      <c r="AF73">
        <v>9.0630000000000006</v>
      </c>
      <c r="AG73">
        <v>43.371000000000002</v>
      </c>
      <c r="AH73">
        <v>71.654700000000005</v>
      </c>
      <c r="AI73">
        <v>33.878</v>
      </c>
      <c r="AJ73">
        <v>0</v>
      </c>
      <c r="AK73">
        <v>53.518799999999999</v>
      </c>
      <c r="AL73">
        <v>2.3239999999999998</v>
      </c>
      <c r="AM73">
        <v>0</v>
      </c>
      <c r="AN73">
        <v>0.64119000000000004</v>
      </c>
      <c r="AO73">
        <v>1.764</v>
      </c>
      <c r="AP73">
        <v>3.843</v>
      </c>
      <c r="AQ73">
        <v>48.164999999999999</v>
      </c>
      <c r="AR73">
        <v>19.872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79.432725000000019</v>
      </c>
      <c r="BA73">
        <f t="shared" si="4"/>
        <v>1763.4667509999999</v>
      </c>
      <c r="BB73">
        <v>70</v>
      </c>
      <c r="BD73">
        <v>7.24</v>
      </c>
      <c r="BE73">
        <v>1.86</v>
      </c>
      <c r="BF73">
        <v>2.25</v>
      </c>
      <c r="BG73">
        <v>1.73</v>
      </c>
      <c r="BH73">
        <v>6.3</v>
      </c>
      <c r="BI73">
        <v>0.57999999999999996</v>
      </c>
      <c r="BJ73">
        <v>1.08</v>
      </c>
      <c r="BK73">
        <v>1.24</v>
      </c>
      <c r="BL73">
        <v>0.79</v>
      </c>
      <c r="BM73">
        <v>0.08</v>
      </c>
      <c r="BN73">
        <v>3.4</v>
      </c>
      <c r="BO73">
        <v>1.89</v>
      </c>
      <c r="BP73">
        <v>0.26</v>
      </c>
      <c r="BQ73">
        <v>1.99</v>
      </c>
      <c r="BR73">
        <v>1.08</v>
      </c>
      <c r="BS73">
        <v>1.64</v>
      </c>
      <c r="BT73">
        <v>2.9693719999999999</v>
      </c>
      <c r="BU73">
        <v>1.342031</v>
      </c>
      <c r="BV73">
        <v>1.98536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2.1292499999999999</v>
      </c>
      <c r="CQ73">
        <v>3.5429620000000002</v>
      </c>
      <c r="CR73">
        <v>0.4128</v>
      </c>
      <c r="CS73">
        <v>2.79379</v>
      </c>
      <c r="CT73">
        <v>0</v>
      </c>
      <c r="CU73">
        <v>0.5544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79.432725000000019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340.85379999999998</v>
      </c>
      <c r="L74">
        <v>0</v>
      </c>
      <c r="M74">
        <v>47.195999999999998</v>
      </c>
      <c r="N74">
        <v>120.65625</v>
      </c>
      <c r="O74">
        <v>126.47812500000001</v>
      </c>
      <c r="P74">
        <v>119.24679999999999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9.3206009999999999</v>
      </c>
      <c r="W74">
        <v>46.399079999999998</v>
      </c>
      <c r="X74">
        <v>98.34</v>
      </c>
      <c r="Y74">
        <v>0</v>
      </c>
      <c r="Z74">
        <v>6.5537999999999998</v>
      </c>
      <c r="AA74">
        <v>14.04936</v>
      </c>
      <c r="AB74">
        <v>13.535600000000001</v>
      </c>
      <c r="AC74">
        <v>19.811679999999999</v>
      </c>
      <c r="AD74">
        <v>18.643799999999999</v>
      </c>
      <c r="AE74">
        <v>31.512</v>
      </c>
      <c r="AF74">
        <v>9.0630000000000006</v>
      </c>
      <c r="AG74">
        <v>43.371000000000002</v>
      </c>
      <c r="AH74">
        <v>95.539599999999993</v>
      </c>
      <c r="AI74">
        <v>33.878</v>
      </c>
      <c r="AJ74">
        <v>0</v>
      </c>
      <c r="AK74">
        <v>53.518799999999999</v>
      </c>
      <c r="AL74">
        <v>2.3239999999999998</v>
      </c>
      <c r="AM74">
        <v>0</v>
      </c>
      <c r="AN74">
        <v>0.64119000000000004</v>
      </c>
      <c r="AO74">
        <v>1.764</v>
      </c>
      <c r="AP74">
        <v>3.843</v>
      </c>
      <c r="AQ74">
        <v>48.164999999999999</v>
      </c>
      <c r="AR74">
        <v>19.872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79.819525000000013</v>
      </c>
      <c r="BA74">
        <f t="shared" si="4"/>
        <v>1821.3157109999997</v>
      </c>
      <c r="BB74">
        <v>71</v>
      </c>
      <c r="BD74">
        <v>7.24</v>
      </c>
      <c r="BE74">
        <v>1.86</v>
      </c>
      <c r="BF74">
        <v>2.25</v>
      </c>
      <c r="BG74">
        <v>1.73</v>
      </c>
      <c r="BH74">
        <v>6.3</v>
      </c>
      <c r="BI74">
        <v>0.57999999999999996</v>
      </c>
      <c r="BJ74">
        <v>1.08</v>
      </c>
      <c r="BK74">
        <v>1.24</v>
      </c>
      <c r="BL74">
        <v>0.79</v>
      </c>
      <c r="BM74">
        <v>0.08</v>
      </c>
      <c r="BN74">
        <v>3.4</v>
      </c>
      <c r="BO74">
        <v>1.89</v>
      </c>
      <c r="BP74">
        <v>0.26</v>
      </c>
      <c r="BQ74">
        <v>1.99</v>
      </c>
      <c r="BR74">
        <v>1.08</v>
      </c>
      <c r="BS74">
        <v>1.64</v>
      </c>
      <c r="BT74">
        <v>2.9693719999999999</v>
      </c>
      <c r="BU74">
        <v>1.342031</v>
      </c>
      <c r="BV74">
        <v>1.98536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2.1292499999999999</v>
      </c>
      <c r="CQ74">
        <v>3.5429620000000002</v>
      </c>
      <c r="CR74">
        <v>0.4128</v>
      </c>
      <c r="CS74">
        <v>2.79379</v>
      </c>
      <c r="CT74">
        <v>0</v>
      </c>
      <c r="CU74">
        <v>0.81200000000000006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79.819525000000013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340.85379999999998</v>
      </c>
      <c r="L75">
        <v>0</v>
      </c>
      <c r="M75">
        <v>47.195999999999998</v>
      </c>
      <c r="N75">
        <v>120.65625</v>
      </c>
      <c r="O75">
        <v>126.47812500000001</v>
      </c>
      <c r="P75">
        <v>123.75069999999999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9.3206009999999999</v>
      </c>
      <c r="W75">
        <v>46.399079999999998</v>
      </c>
      <c r="X75">
        <v>98.34</v>
      </c>
      <c r="Y75">
        <v>0</v>
      </c>
      <c r="Z75">
        <v>6.5537999999999998</v>
      </c>
      <c r="AA75">
        <v>28.09872</v>
      </c>
      <c r="AB75">
        <v>26.989000000000001</v>
      </c>
      <c r="AC75">
        <v>29.71752</v>
      </c>
      <c r="AD75">
        <v>18.643799999999999</v>
      </c>
      <c r="AE75">
        <v>50.592516000000003</v>
      </c>
      <c r="AF75">
        <v>9.0630000000000006</v>
      </c>
      <c r="AG75">
        <v>43.371000000000002</v>
      </c>
      <c r="AH75">
        <v>119.42449999999999</v>
      </c>
      <c r="AI75">
        <v>33.878</v>
      </c>
      <c r="AJ75">
        <v>0</v>
      </c>
      <c r="AK75">
        <v>53.518799999999999</v>
      </c>
      <c r="AL75">
        <v>10.458</v>
      </c>
      <c r="AM75">
        <v>0</v>
      </c>
      <c r="AN75">
        <v>0.64119000000000004</v>
      </c>
      <c r="AO75">
        <v>1.764</v>
      </c>
      <c r="AP75">
        <v>8.3264999999999993</v>
      </c>
      <c r="AQ75">
        <v>64.22</v>
      </c>
      <c r="AR75">
        <v>22.08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80.218765000000019</v>
      </c>
      <c r="BA75">
        <f t="shared" si="4"/>
        <v>1942.8541669999997</v>
      </c>
      <c r="BB75">
        <v>72</v>
      </c>
      <c r="BD75">
        <v>7.24</v>
      </c>
      <c r="BE75">
        <v>1.86</v>
      </c>
      <c r="BF75">
        <v>2.25</v>
      </c>
      <c r="BG75">
        <v>1.73</v>
      </c>
      <c r="BH75">
        <v>6.3</v>
      </c>
      <c r="BI75">
        <v>0.57999999999999996</v>
      </c>
      <c r="BJ75">
        <v>1.08</v>
      </c>
      <c r="BK75">
        <v>1.24</v>
      </c>
      <c r="BL75">
        <v>0.79</v>
      </c>
      <c r="BM75">
        <v>0.08</v>
      </c>
      <c r="BN75">
        <v>3.4</v>
      </c>
      <c r="BO75">
        <v>1.89</v>
      </c>
      <c r="BP75">
        <v>0.26</v>
      </c>
      <c r="BQ75">
        <v>1.99</v>
      </c>
      <c r="BR75">
        <v>1.08</v>
      </c>
      <c r="BS75">
        <v>1.64</v>
      </c>
      <c r="BT75">
        <v>2.9693719999999999</v>
      </c>
      <c r="BU75">
        <v>1.342031</v>
      </c>
      <c r="BV75">
        <v>1.98536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2.1292499999999999</v>
      </c>
      <c r="CQ75">
        <v>3.5429620000000002</v>
      </c>
      <c r="CR75">
        <v>0.4128</v>
      </c>
      <c r="CS75">
        <v>2.79379</v>
      </c>
      <c r="CT75">
        <v>0.32604</v>
      </c>
      <c r="CU75">
        <v>0.75600000000000001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80.218765000000019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340.85379999999998</v>
      </c>
      <c r="L76">
        <v>0</v>
      </c>
      <c r="M76">
        <v>47.195999999999998</v>
      </c>
      <c r="N76">
        <v>120.65625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9.3206009999999999</v>
      </c>
      <c r="W76">
        <v>46.399079999999998</v>
      </c>
      <c r="X76">
        <v>98.34</v>
      </c>
      <c r="Y76">
        <v>0</v>
      </c>
      <c r="Z76">
        <v>13.1076</v>
      </c>
      <c r="AA76">
        <v>42.14808</v>
      </c>
      <c r="AB76">
        <v>27.071200000000001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43.371000000000002</v>
      </c>
      <c r="AH76">
        <v>143.30940000000001</v>
      </c>
      <c r="AI76">
        <v>33.878</v>
      </c>
      <c r="AJ76">
        <v>0</v>
      </c>
      <c r="AK76">
        <v>53.518799999999999</v>
      </c>
      <c r="AL76">
        <v>23.24</v>
      </c>
      <c r="AM76">
        <v>0</v>
      </c>
      <c r="AN76">
        <v>0.64119000000000004</v>
      </c>
      <c r="AO76">
        <v>1.764</v>
      </c>
      <c r="AP76">
        <v>8.3264999999999993</v>
      </c>
      <c r="AQ76">
        <v>64.22</v>
      </c>
      <c r="AR76">
        <v>22.08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81.02680500000001</v>
      </c>
      <c r="BA76">
        <f t="shared" si="4"/>
        <v>2013.9277669999997</v>
      </c>
      <c r="BB76">
        <v>73</v>
      </c>
      <c r="BD76">
        <v>7.24</v>
      </c>
      <c r="BE76">
        <v>1.86</v>
      </c>
      <c r="BF76">
        <v>2.25</v>
      </c>
      <c r="BG76">
        <v>1.73</v>
      </c>
      <c r="BH76">
        <v>6.3</v>
      </c>
      <c r="BI76">
        <v>0.57999999999999996</v>
      </c>
      <c r="BJ76">
        <v>1.08</v>
      </c>
      <c r="BK76">
        <v>1.24</v>
      </c>
      <c r="BL76">
        <v>0.79</v>
      </c>
      <c r="BM76">
        <v>0.08</v>
      </c>
      <c r="BN76">
        <v>3.4</v>
      </c>
      <c r="BO76">
        <v>1.89</v>
      </c>
      <c r="BP76">
        <v>0.26</v>
      </c>
      <c r="BQ76">
        <v>1.99</v>
      </c>
      <c r="BR76">
        <v>1.08</v>
      </c>
      <c r="BS76">
        <v>1.64</v>
      </c>
      <c r="BT76">
        <v>2.9693719999999999</v>
      </c>
      <c r="BU76">
        <v>1.342031</v>
      </c>
      <c r="BV76">
        <v>1.98536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2.1292499999999999</v>
      </c>
      <c r="CQ76">
        <v>3.5429620000000002</v>
      </c>
      <c r="CR76">
        <v>0.4128</v>
      </c>
      <c r="CS76">
        <v>2.79379</v>
      </c>
      <c r="CT76">
        <v>0.65207999999999999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81.02680500000001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340.85379999999998</v>
      </c>
      <c r="L77">
        <v>0</v>
      </c>
      <c r="M77">
        <v>47.195999999999998</v>
      </c>
      <c r="N77">
        <v>120.65625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9.3206009999999999</v>
      </c>
      <c r="W77">
        <v>46.399079999999998</v>
      </c>
      <c r="X77">
        <v>98.34</v>
      </c>
      <c r="Y77">
        <v>0</v>
      </c>
      <c r="Z77">
        <v>13.1076</v>
      </c>
      <c r="AA77">
        <v>42.14808</v>
      </c>
      <c r="AB77">
        <v>27.071200000000001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43.371000000000002</v>
      </c>
      <c r="AH77">
        <v>143.30940000000001</v>
      </c>
      <c r="AI77">
        <v>33.878</v>
      </c>
      <c r="AJ77">
        <v>0</v>
      </c>
      <c r="AK77">
        <v>53.518799999999999</v>
      </c>
      <c r="AL77">
        <v>69.72</v>
      </c>
      <c r="AM77">
        <v>0</v>
      </c>
      <c r="AN77">
        <v>0.64119000000000004</v>
      </c>
      <c r="AO77">
        <v>1.764</v>
      </c>
      <c r="AP77">
        <v>3.843</v>
      </c>
      <c r="AQ77">
        <v>64.22</v>
      </c>
      <c r="AR77">
        <v>22.08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81.02680500000001</v>
      </c>
      <c r="BA77">
        <f t="shared" si="4"/>
        <v>2055.9242669999999</v>
      </c>
      <c r="BB77">
        <v>74</v>
      </c>
      <c r="BD77">
        <v>7.24</v>
      </c>
      <c r="BE77">
        <v>1.86</v>
      </c>
      <c r="BF77">
        <v>2.25</v>
      </c>
      <c r="BG77">
        <v>1.73</v>
      </c>
      <c r="BH77">
        <v>6.3</v>
      </c>
      <c r="BI77">
        <v>0.57999999999999996</v>
      </c>
      <c r="BJ77">
        <v>1.08</v>
      </c>
      <c r="BK77">
        <v>1.24</v>
      </c>
      <c r="BL77">
        <v>0.79</v>
      </c>
      <c r="BM77">
        <v>0.08</v>
      </c>
      <c r="BN77">
        <v>3.4</v>
      </c>
      <c r="BO77">
        <v>1.89</v>
      </c>
      <c r="BP77">
        <v>0.26</v>
      </c>
      <c r="BQ77">
        <v>1.99</v>
      </c>
      <c r="BR77">
        <v>1.08</v>
      </c>
      <c r="BS77">
        <v>1.64</v>
      </c>
      <c r="BT77">
        <v>2.9693719999999999</v>
      </c>
      <c r="BU77">
        <v>1.342031</v>
      </c>
      <c r="BV77">
        <v>1.98536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2.1292499999999999</v>
      </c>
      <c r="CQ77">
        <v>3.5429620000000002</v>
      </c>
      <c r="CR77">
        <v>0.4128</v>
      </c>
      <c r="CS77">
        <v>2.79379</v>
      </c>
      <c r="CT77">
        <v>0.65207999999999999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81.02680500000001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340.85379999999998</v>
      </c>
      <c r="L78">
        <v>0</v>
      </c>
      <c r="M78">
        <v>47.195999999999998</v>
      </c>
      <c r="N78">
        <v>120.65625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9.3206009999999999</v>
      </c>
      <c r="W78">
        <v>46.399079999999998</v>
      </c>
      <c r="X78">
        <v>98.34</v>
      </c>
      <c r="Y78">
        <v>0</v>
      </c>
      <c r="Z78">
        <v>13.1076</v>
      </c>
      <c r="AA78">
        <v>42.14808</v>
      </c>
      <c r="AB78">
        <v>27.071200000000001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43.371000000000002</v>
      </c>
      <c r="AH78">
        <v>143.30940000000001</v>
      </c>
      <c r="AI78">
        <v>33.878</v>
      </c>
      <c r="AJ78">
        <v>0</v>
      </c>
      <c r="AK78">
        <v>53.518799999999999</v>
      </c>
      <c r="AL78">
        <v>69.72</v>
      </c>
      <c r="AM78">
        <v>0</v>
      </c>
      <c r="AN78">
        <v>0.64119000000000004</v>
      </c>
      <c r="AO78">
        <v>1.764</v>
      </c>
      <c r="AP78">
        <v>3.843</v>
      </c>
      <c r="AQ78">
        <v>64.22</v>
      </c>
      <c r="AR78">
        <v>22.08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81.02680500000001</v>
      </c>
      <c r="BA78">
        <f t="shared" si="4"/>
        <v>2055.9242669999999</v>
      </c>
      <c r="BB78">
        <v>75</v>
      </c>
      <c r="BD78">
        <v>7.24</v>
      </c>
      <c r="BE78">
        <v>1.86</v>
      </c>
      <c r="BF78">
        <v>2.25</v>
      </c>
      <c r="BG78">
        <v>1.73</v>
      </c>
      <c r="BH78">
        <v>6.3</v>
      </c>
      <c r="BI78">
        <v>0.57999999999999996</v>
      </c>
      <c r="BJ78">
        <v>1.08</v>
      </c>
      <c r="BK78">
        <v>1.24</v>
      </c>
      <c r="BL78">
        <v>0.79</v>
      </c>
      <c r="BM78">
        <v>0.08</v>
      </c>
      <c r="BN78">
        <v>3.4</v>
      </c>
      <c r="BO78">
        <v>1.89</v>
      </c>
      <c r="BP78">
        <v>0.26</v>
      </c>
      <c r="BQ78">
        <v>1.99</v>
      </c>
      <c r="BR78">
        <v>1.08</v>
      </c>
      <c r="BS78">
        <v>1.64</v>
      </c>
      <c r="BT78">
        <v>2.9693719999999999</v>
      </c>
      <c r="BU78">
        <v>1.342031</v>
      </c>
      <c r="BV78">
        <v>1.98536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2.1292499999999999</v>
      </c>
      <c r="CQ78">
        <v>3.5429620000000002</v>
      </c>
      <c r="CR78">
        <v>0.4128</v>
      </c>
      <c r="CS78">
        <v>2.79379</v>
      </c>
      <c r="CT78">
        <v>0.65207999999999999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81.02680500000001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340.85379999999998</v>
      </c>
      <c r="L79">
        <v>0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9.4182009999999998</v>
      </c>
      <c r="W79">
        <v>46.399079999999998</v>
      </c>
      <c r="X79">
        <v>98.34</v>
      </c>
      <c r="Y79">
        <v>0</v>
      </c>
      <c r="Z79">
        <v>13.1076</v>
      </c>
      <c r="AA79">
        <v>42.14808</v>
      </c>
      <c r="AB79">
        <v>27.071200000000001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43.371000000000002</v>
      </c>
      <c r="AH79">
        <v>143.30940000000001</v>
      </c>
      <c r="AI79">
        <v>3.9089999999999998</v>
      </c>
      <c r="AJ79">
        <v>0</v>
      </c>
      <c r="AK79">
        <v>53.518799999999999</v>
      </c>
      <c r="AL79">
        <v>69.72</v>
      </c>
      <c r="AM79">
        <v>0</v>
      </c>
      <c r="AN79">
        <v>0.64119000000000004</v>
      </c>
      <c r="AO79">
        <v>1.764</v>
      </c>
      <c r="AP79">
        <v>3.843</v>
      </c>
      <c r="AQ79">
        <v>64.22</v>
      </c>
      <c r="AR79">
        <v>22.08</v>
      </c>
      <c r="AS79">
        <v>10.7616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81.02680500000001</v>
      </c>
      <c r="BA79">
        <f t="shared" si="4"/>
        <v>2026.0528670000001</v>
      </c>
      <c r="BB79">
        <v>76</v>
      </c>
      <c r="BD79">
        <v>7.24</v>
      </c>
      <c r="BE79">
        <v>1.86</v>
      </c>
      <c r="BF79">
        <v>2.25</v>
      </c>
      <c r="BG79">
        <v>1.73</v>
      </c>
      <c r="BH79">
        <v>6.3</v>
      </c>
      <c r="BI79">
        <v>0.57999999999999996</v>
      </c>
      <c r="BJ79">
        <v>1.08</v>
      </c>
      <c r="BK79">
        <v>1.24</v>
      </c>
      <c r="BL79">
        <v>0.79</v>
      </c>
      <c r="BM79">
        <v>0.08</v>
      </c>
      <c r="BN79">
        <v>3.4</v>
      </c>
      <c r="BO79">
        <v>1.89</v>
      </c>
      <c r="BP79">
        <v>0.26</v>
      </c>
      <c r="BQ79">
        <v>1.99</v>
      </c>
      <c r="BR79">
        <v>1.08</v>
      </c>
      <c r="BS79">
        <v>1.64</v>
      </c>
      <c r="BT79">
        <v>2.9693719999999999</v>
      </c>
      <c r="BU79">
        <v>1.342031</v>
      </c>
      <c r="BV79">
        <v>1.98536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2.1292499999999999</v>
      </c>
      <c r="CQ79">
        <v>3.5429620000000002</v>
      </c>
      <c r="CR79">
        <v>0.4128</v>
      </c>
      <c r="CS79">
        <v>2.79379</v>
      </c>
      <c r="CT79">
        <v>0.65207999999999999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81.02680500000001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340.85379999999998</v>
      </c>
      <c r="L80">
        <v>0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9.4182009999999998</v>
      </c>
      <c r="W80">
        <v>46.399079999999998</v>
      </c>
      <c r="X80">
        <v>98.34</v>
      </c>
      <c r="Y80">
        <v>0</v>
      </c>
      <c r="Z80">
        <v>13.1076</v>
      </c>
      <c r="AA80">
        <v>42.14808</v>
      </c>
      <c r="AB80">
        <v>27.071200000000001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43.371000000000002</v>
      </c>
      <c r="AH80">
        <v>143.30940000000001</v>
      </c>
      <c r="AI80">
        <v>0</v>
      </c>
      <c r="AJ80">
        <v>0</v>
      </c>
      <c r="AK80">
        <v>53.518799999999999</v>
      </c>
      <c r="AL80">
        <v>23.24</v>
      </c>
      <c r="AM80">
        <v>0</v>
      </c>
      <c r="AN80">
        <v>0.64119000000000004</v>
      </c>
      <c r="AO80">
        <v>1.764</v>
      </c>
      <c r="AP80">
        <v>3.843</v>
      </c>
      <c r="AQ80">
        <v>64.22</v>
      </c>
      <c r="AR80">
        <v>22.08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81.02680500000001</v>
      </c>
      <c r="BA80">
        <f t="shared" si="4"/>
        <v>1975.663867</v>
      </c>
      <c r="BB80">
        <v>77</v>
      </c>
      <c r="BD80">
        <v>7.24</v>
      </c>
      <c r="BE80">
        <v>1.86</v>
      </c>
      <c r="BF80">
        <v>2.25</v>
      </c>
      <c r="BG80">
        <v>1.73</v>
      </c>
      <c r="BH80">
        <v>6.3</v>
      </c>
      <c r="BI80">
        <v>0.57999999999999996</v>
      </c>
      <c r="BJ80">
        <v>1.08</v>
      </c>
      <c r="BK80">
        <v>1.24</v>
      </c>
      <c r="BL80">
        <v>0.79</v>
      </c>
      <c r="BM80">
        <v>0.08</v>
      </c>
      <c r="BN80">
        <v>3.4</v>
      </c>
      <c r="BO80">
        <v>1.89</v>
      </c>
      <c r="BP80">
        <v>0.26</v>
      </c>
      <c r="BQ80">
        <v>1.99</v>
      </c>
      <c r="BR80">
        <v>1.08</v>
      </c>
      <c r="BS80">
        <v>1.64</v>
      </c>
      <c r="BT80">
        <v>2.9693719999999999</v>
      </c>
      <c r="BU80">
        <v>1.342031</v>
      </c>
      <c r="BV80">
        <v>1.98536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2.1292499999999999</v>
      </c>
      <c r="CQ80">
        <v>3.5429620000000002</v>
      </c>
      <c r="CR80">
        <v>0.4128</v>
      </c>
      <c r="CS80">
        <v>2.79379</v>
      </c>
      <c r="CT80">
        <v>0.65207999999999999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81.02680500000001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340.85379999999998</v>
      </c>
      <c r="L81">
        <v>0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9.4182009999999998</v>
      </c>
      <c r="W81">
        <v>46.399079999999998</v>
      </c>
      <c r="X81">
        <v>98.34</v>
      </c>
      <c r="Y81">
        <v>0</v>
      </c>
      <c r="Z81">
        <v>13.1076</v>
      </c>
      <c r="AA81">
        <v>42.14808</v>
      </c>
      <c r="AB81">
        <v>27.071200000000001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43.371000000000002</v>
      </c>
      <c r="AH81">
        <v>143.30940000000001</v>
      </c>
      <c r="AI81">
        <v>0</v>
      </c>
      <c r="AJ81">
        <v>0</v>
      </c>
      <c r="AK81">
        <v>53.518799999999999</v>
      </c>
      <c r="AL81">
        <v>11.62</v>
      </c>
      <c r="AM81">
        <v>0</v>
      </c>
      <c r="AN81">
        <v>0.64119000000000004</v>
      </c>
      <c r="AO81">
        <v>1.764</v>
      </c>
      <c r="AP81">
        <v>3.843</v>
      </c>
      <c r="AQ81">
        <v>64.22</v>
      </c>
      <c r="AR81">
        <v>22.08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80.688005000000004</v>
      </c>
      <c r="BA81">
        <f t="shared" si="4"/>
        <v>1963.7050669999999</v>
      </c>
      <c r="BB81">
        <v>78</v>
      </c>
      <c r="BD81">
        <v>7.24</v>
      </c>
      <c r="BE81">
        <v>1.86</v>
      </c>
      <c r="BF81">
        <v>2.25</v>
      </c>
      <c r="BG81">
        <v>1.73</v>
      </c>
      <c r="BH81">
        <v>6.3</v>
      </c>
      <c r="BI81">
        <v>0.57999999999999996</v>
      </c>
      <c r="BJ81">
        <v>1.08</v>
      </c>
      <c r="BK81">
        <v>1.24</v>
      </c>
      <c r="BL81">
        <v>0.79</v>
      </c>
      <c r="BM81">
        <v>0.08</v>
      </c>
      <c r="BN81">
        <v>3.4</v>
      </c>
      <c r="BO81">
        <v>1.89</v>
      </c>
      <c r="BP81">
        <v>0.26</v>
      </c>
      <c r="BQ81">
        <v>1.99</v>
      </c>
      <c r="BR81">
        <v>1.08</v>
      </c>
      <c r="BS81">
        <v>1.64</v>
      </c>
      <c r="BT81">
        <v>2.9693719999999999</v>
      </c>
      <c r="BU81">
        <v>1.342031</v>
      </c>
      <c r="BV81">
        <v>1.98536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2.1292499999999999</v>
      </c>
      <c r="CQ81">
        <v>3.5429620000000002</v>
      </c>
      <c r="CR81">
        <v>0.4128</v>
      </c>
      <c r="CS81">
        <v>2.79379</v>
      </c>
      <c r="CT81">
        <v>0.65207999999999999</v>
      </c>
      <c r="CU81">
        <v>0.77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80.688005000000004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340.85379999999998</v>
      </c>
      <c r="L82">
        <v>0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9.4182009999999998</v>
      </c>
      <c r="W82">
        <v>46.399079999999998</v>
      </c>
      <c r="X82">
        <v>98.34</v>
      </c>
      <c r="Y82">
        <v>0</v>
      </c>
      <c r="Z82">
        <v>6.49</v>
      </c>
      <c r="AA82">
        <v>28.09872</v>
      </c>
      <c r="AB82">
        <v>26.989000000000001</v>
      </c>
      <c r="AC82">
        <v>19.811679999999999</v>
      </c>
      <c r="AD82">
        <v>18.643799999999999</v>
      </c>
      <c r="AE82">
        <v>50.592516000000003</v>
      </c>
      <c r="AF82">
        <v>9.0630000000000006</v>
      </c>
      <c r="AG82">
        <v>43.371000000000002</v>
      </c>
      <c r="AH82">
        <v>119.42449999999999</v>
      </c>
      <c r="AI82">
        <v>0</v>
      </c>
      <c r="AJ82">
        <v>0</v>
      </c>
      <c r="AK82">
        <v>53.518799999999999</v>
      </c>
      <c r="AL82">
        <v>2.3239999999999998</v>
      </c>
      <c r="AM82">
        <v>0</v>
      </c>
      <c r="AN82">
        <v>0.64119000000000004</v>
      </c>
      <c r="AO82">
        <v>1.764</v>
      </c>
      <c r="AP82">
        <v>3.843</v>
      </c>
      <c r="AQ82">
        <v>48.1</v>
      </c>
      <c r="AR82">
        <v>22.08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79.952765000000014</v>
      </c>
      <c r="BA82">
        <f t="shared" si="4"/>
        <v>1871.936927</v>
      </c>
      <c r="BB82">
        <v>79</v>
      </c>
      <c r="BD82">
        <v>7.24</v>
      </c>
      <c r="BE82">
        <v>1.86</v>
      </c>
      <c r="BF82">
        <v>2.25</v>
      </c>
      <c r="BG82">
        <v>1.73</v>
      </c>
      <c r="BH82">
        <v>6.3</v>
      </c>
      <c r="BI82">
        <v>0.57999999999999996</v>
      </c>
      <c r="BJ82">
        <v>1.08</v>
      </c>
      <c r="BK82">
        <v>1.24</v>
      </c>
      <c r="BL82">
        <v>0.79</v>
      </c>
      <c r="BM82">
        <v>0.08</v>
      </c>
      <c r="BN82">
        <v>3.4</v>
      </c>
      <c r="BO82">
        <v>1.89</v>
      </c>
      <c r="BP82">
        <v>0.26</v>
      </c>
      <c r="BQ82">
        <v>1.99</v>
      </c>
      <c r="BR82">
        <v>1.08</v>
      </c>
      <c r="BS82">
        <v>1.64</v>
      </c>
      <c r="BT82">
        <v>2.9693719999999999</v>
      </c>
      <c r="BU82">
        <v>1.342031</v>
      </c>
      <c r="BV82">
        <v>1.98536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2.1292499999999999</v>
      </c>
      <c r="CQ82">
        <v>3.5429620000000002</v>
      </c>
      <c r="CR82">
        <v>0.4128</v>
      </c>
      <c r="CS82">
        <v>2.79379</v>
      </c>
      <c r="CT82">
        <v>0.32604</v>
      </c>
      <c r="CU82">
        <v>0.49</v>
      </c>
      <c r="CV82">
        <v>0.64600000000000002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79.952765000000014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340.85379999999998</v>
      </c>
      <c r="L83">
        <v>0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10.272684999999999</v>
      </c>
      <c r="W83">
        <v>46.399079999999998</v>
      </c>
      <c r="X83">
        <v>98.34</v>
      </c>
      <c r="Y83">
        <v>0</v>
      </c>
      <c r="Z83">
        <v>6.49</v>
      </c>
      <c r="AA83">
        <v>14.04936</v>
      </c>
      <c r="AB83">
        <v>26.989000000000001</v>
      </c>
      <c r="AC83">
        <v>19.811679999999999</v>
      </c>
      <c r="AD83">
        <v>18.643799999999999</v>
      </c>
      <c r="AE83">
        <v>50.592516000000003</v>
      </c>
      <c r="AF83">
        <v>9.0630000000000006</v>
      </c>
      <c r="AG83">
        <v>43.371000000000002</v>
      </c>
      <c r="AH83">
        <v>95.539599999999993</v>
      </c>
      <c r="AI83">
        <v>0</v>
      </c>
      <c r="AJ83">
        <v>0</v>
      </c>
      <c r="AK83">
        <v>53.518799999999999</v>
      </c>
      <c r="AL83">
        <v>2.3239999999999998</v>
      </c>
      <c r="AM83">
        <v>0</v>
      </c>
      <c r="AN83">
        <v>0.64119000000000004</v>
      </c>
      <c r="AO83">
        <v>1.764</v>
      </c>
      <c r="AP83">
        <v>3.843</v>
      </c>
      <c r="AQ83">
        <v>31.2</v>
      </c>
      <c r="AR83">
        <v>22.08</v>
      </c>
      <c r="AS83">
        <v>13.452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79.231525000000019</v>
      </c>
      <c r="BA83">
        <f t="shared" si="4"/>
        <v>1819.9263109999999</v>
      </c>
      <c r="BB83">
        <v>80</v>
      </c>
      <c r="BD83">
        <v>7.24</v>
      </c>
      <c r="BE83">
        <v>1.86</v>
      </c>
      <c r="BF83">
        <v>2.25</v>
      </c>
      <c r="BG83">
        <v>1.73</v>
      </c>
      <c r="BH83">
        <v>6.3</v>
      </c>
      <c r="BI83">
        <v>0.57999999999999996</v>
      </c>
      <c r="BJ83">
        <v>1.08</v>
      </c>
      <c r="BK83">
        <v>1.24</v>
      </c>
      <c r="BL83">
        <v>0.79</v>
      </c>
      <c r="BM83">
        <v>0.08</v>
      </c>
      <c r="BN83">
        <v>3.4</v>
      </c>
      <c r="BO83">
        <v>1.89</v>
      </c>
      <c r="BP83">
        <v>0.26</v>
      </c>
      <c r="BQ83">
        <v>1.99</v>
      </c>
      <c r="BR83">
        <v>1.08</v>
      </c>
      <c r="BS83">
        <v>1.64</v>
      </c>
      <c r="BT83">
        <v>2.9693719999999999</v>
      </c>
      <c r="BU83">
        <v>1.342031</v>
      </c>
      <c r="BV83">
        <v>1.98536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2.1292499999999999</v>
      </c>
      <c r="CQ83">
        <v>3.5429620000000002</v>
      </c>
      <c r="CR83">
        <v>0.4128</v>
      </c>
      <c r="CS83">
        <v>2.79379</v>
      </c>
      <c r="CT83">
        <v>0</v>
      </c>
      <c r="CU83">
        <v>0.224</v>
      </c>
      <c r="CV83">
        <v>0.51680000000000004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79.231525000000019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340.85379999999998</v>
      </c>
      <c r="L84">
        <v>0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21.1921</v>
      </c>
      <c r="S84">
        <v>26.375</v>
      </c>
      <c r="T84">
        <v>0</v>
      </c>
      <c r="U84">
        <v>348.97500000000002</v>
      </c>
      <c r="V84">
        <v>10.272684999999999</v>
      </c>
      <c r="W84">
        <v>46.399079999999998</v>
      </c>
      <c r="X84">
        <v>98.34</v>
      </c>
      <c r="Y84">
        <v>0</v>
      </c>
      <c r="Z84">
        <v>6.49</v>
      </c>
      <c r="AA84">
        <v>0</v>
      </c>
      <c r="AB84">
        <v>26.989000000000001</v>
      </c>
      <c r="AC84">
        <v>9.9058399999999995</v>
      </c>
      <c r="AD84">
        <v>9.3218999999999994</v>
      </c>
      <c r="AE84">
        <v>43.854199999999999</v>
      </c>
      <c r="AF84">
        <v>9.0630000000000006</v>
      </c>
      <c r="AG84">
        <v>43.371000000000002</v>
      </c>
      <c r="AH84">
        <v>95.539599999999993</v>
      </c>
      <c r="AI84">
        <v>0</v>
      </c>
      <c r="AJ84">
        <v>0</v>
      </c>
      <c r="AK84">
        <v>53.518799999999999</v>
      </c>
      <c r="AL84">
        <v>2.3239999999999998</v>
      </c>
      <c r="AM84">
        <v>0</v>
      </c>
      <c r="AN84">
        <v>0.64119000000000004</v>
      </c>
      <c r="AO84">
        <v>1.764</v>
      </c>
      <c r="AP84">
        <v>3.843</v>
      </c>
      <c r="AQ84">
        <v>15.6</v>
      </c>
      <c r="AR84">
        <v>22.08</v>
      </c>
      <c r="AS84">
        <v>13.452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79.007525000000015</v>
      </c>
      <c r="BA84">
        <f t="shared" si="4"/>
        <v>1764.0868949999997</v>
      </c>
      <c r="BB84">
        <v>81</v>
      </c>
      <c r="BD84">
        <v>7.24</v>
      </c>
      <c r="BE84">
        <v>1.86</v>
      </c>
      <c r="BF84">
        <v>2.25</v>
      </c>
      <c r="BG84">
        <v>1.73</v>
      </c>
      <c r="BH84">
        <v>6.3</v>
      </c>
      <c r="BI84">
        <v>0.57999999999999996</v>
      </c>
      <c r="BJ84">
        <v>1.08</v>
      </c>
      <c r="BK84">
        <v>1.24</v>
      </c>
      <c r="BL84">
        <v>0.79</v>
      </c>
      <c r="BM84">
        <v>0.08</v>
      </c>
      <c r="BN84">
        <v>3.4</v>
      </c>
      <c r="BO84">
        <v>1.89</v>
      </c>
      <c r="BP84">
        <v>0.26</v>
      </c>
      <c r="BQ84">
        <v>1.99</v>
      </c>
      <c r="BR84">
        <v>1.08</v>
      </c>
      <c r="BS84">
        <v>1.64</v>
      </c>
      <c r="BT84">
        <v>2.9693719999999999</v>
      </c>
      <c r="BU84">
        <v>1.342031</v>
      </c>
      <c r="BV84">
        <v>1.98536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2.1292499999999999</v>
      </c>
      <c r="CQ84">
        <v>3.5429620000000002</v>
      </c>
      <c r="CR84">
        <v>0.4128</v>
      </c>
      <c r="CS84">
        <v>2.79379</v>
      </c>
      <c r="CT84">
        <v>0</v>
      </c>
      <c r="CU84">
        <v>0</v>
      </c>
      <c r="CV84">
        <v>0.51680000000000004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79.007525000000015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340.85379999999998</v>
      </c>
      <c r="L85">
        <v>0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21.1921</v>
      </c>
      <c r="S85">
        <v>26.375</v>
      </c>
      <c r="T85">
        <v>0</v>
      </c>
      <c r="U85">
        <v>348.97500000000002</v>
      </c>
      <c r="V85">
        <v>18.140167000000002</v>
      </c>
      <c r="W85">
        <v>46.399079999999998</v>
      </c>
      <c r="X85">
        <v>98.34</v>
      </c>
      <c r="Y85">
        <v>0</v>
      </c>
      <c r="Z85">
        <v>6.49</v>
      </c>
      <c r="AA85">
        <v>0</v>
      </c>
      <c r="AB85">
        <v>26.989000000000001</v>
      </c>
      <c r="AC85">
        <v>9.9058399999999995</v>
      </c>
      <c r="AD85">
        <v>9.3218999999999994</v>
      </c>
      <c r="AE85">
        <v>31.512</v>
      </c>
      <c r="AF85">
        <v>9.0630000000000006</v>
      </c>
      <c r="AG85">
        <v>43.371000000000002</v>
      </c>
      <c r="AH85">
        <v>71.654700000000005</v>
      </c>
      <c r="AI85">
        <v>0</v>
      </c>
      <c r="AJ85">
        <v>0</v>
      </c>
      <c r="AK85">
        <v>53.518799999999999</v>
      </c>
      <c r="AL85">
        <v>2.3239999999999998</v>
      </c>
      <c r="AM85">
        <v>0</v>
      </c>
      <c r="AN85">
        <v>0.64119000000000004</v>
      </c>
      <c r="AO85">
        <v>1.764</v>
      </c>
      <c r="AP85">
        <v>3.843</v>
      </c>
      <c r="AQ85">
        <v>15.6</v>
      </c>
      <c r="AR85">
        <v>22.08</v>
      </c>
      <c r="AS85">
        <v>13.452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78.878325000000018</v>
      </c>
      <c r="BA85">
        <f t="shared" si="4"/>
        <v>1735.5980769999996</v>
      </c>
      <c r="BB85">
        <v>82</v>
      </c>
      <c r="BD85">
        <v>7.24</v>
      </c>
      <c r="BE85">
        <v>1.86</v>
      </c>
      <c r="BF85">
        <v>2.25</v>
      </c>
      <c r="BG85">
        <v>1.73</v>
      </c>
      <c r="BH85">
        <v>6.3</v>
      </c>
      <c r="BI85">
        <v>0.57999999999999996</v>
      </c>
      <c r="BJ85">
        <v>1.08</v>
      </c>
      <c r="BK85">
        <v>1.24</v>
      </c>
      <c r="BL85">
        <v>0.79</v>
      </c>
      <c r="BM85">
        <v>0.08</v>
      </c>
      <c r="BN85">
        <v>3.4</v>
      </c>
      <c r="BO85">
        <v>1.89</v>
      </c>
      <c r="BP85">
        <v>0.26</v>
      </c>
      <c r="BQ85">
        <v>1.99</v>
      </c>
      <c r="BR85">
        <v>1.08</v>
      </c>
      <c r="BS85">
        <v>1.64</v>
      </c>
      <c r="BT85">
        <v>2.9693719999999999</v>
      </c>
      <c r="BU85">
        <v>1.342031</v>
      </c>
      <c r="BV85">
        <v>1.98536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2.1292499999999999</v>
      </c>
      <c r="CQ85">
        <v>3.5429620000000002</v>
      </c>
      <c r="CR85">
        <v>0.4128</v>
      </c>
      <c r="CS85">
        <v>2.79379</v>
      </c>
      <c r="CT85">
        <v>0</v>
      </c>
      <c r="CU85">
        <v>0</v>
      </c>
      <c r="CV85">
        <v>0.3876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78.878325000000018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340.85379999999998</v>
      </c>
      <c r="L86">
        <v>0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21.1921</v>
      </c>
      <c r="S86">
        <v>26.375</v>
      </c>
      <c r="T86">
        <v>0</v>
      </c>
      <c r="U86">
        <v>348.97500000000002</v>
      </c>
      <c r="V86">
        <v>18.140167000000002</v>
      </c>
      <c r="W86">
        <v>46.399079999999998</v>
      </c>
      <c r="X86">
        <v>98.34</v>
      </c>
      <c r="Y86">
        <v>0</v>
      </c>
      <c r="Z86">
        <v>6.49</v>
      </c>
      <c r="AA86">
        <v>0</v>
      </c>
      <c r="AB86">
        <v>26.989000000000001</v>
      </c>
      <c r="AC86">
        <v>0</v>
      </c>
      <c r="AD86">
        <v>9.3218999999999994</v>
      </c>
      <c r="AE86">
        <v>31.512</v>
      </c>
      <c r="AF86">
        <v>9.0630000000000006</v>
      </c>
      <c r="AG86">
        <v>43.371000000000002</v>
      </c>
      <c r="AH86">
        <v>71.654700000000005</v>
      </c>
      <c r="AI86">
        <v>0</v>
      </c>
      <c r="AJ86">
        <v>0</v>
      </c>
      <c r="AK86">
        <v>53.518799999999999</v>
      </c>
      <c r="AL86">
        <v>2.3239999999999998</v>
      </c>
      <c r="AM86">
        <v>0</v>
      </c>
      <c r="AN86">
        <v>0.64119000000000004</v>
      </c>
      <c r="AO86">
        <v>1.764</v>
      </c>
      <c r="AP86">
        <v>3.843</v>
      </c>
      <c r="AQ86">
        <v>0</v>
      </c>
      <c r="AR86">
        <v>22.08</v>
      </c>
      <c r="AS86">
        <v>13.452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78.878325000000018</v>
      </c>
      <c r="BA86">
        <f t="shared" si="4"/>
        <v>1710.0922369999998</v>
      </c>
      <c r="BB86">
        <v>83</v>
      </c>
      <c r="BD86">
        <v>7.24</v>
      </c>
      <c r="BE86">
        <v>1.86</v>
      </c>
      <c r="BF86">
        <v>2.25</v>
      </c>
      <c r="BG86">
        <v>1.73</v>
      </c>
      <c r="BH86">
        <v>6.3</v>
      </c>
      <c r="BI86">
        <v>0.57999999999999996</v>
      </c>
      <c r="BJ86">
        <v>1.08</v>
      </c>
      <c r="BK86">
        <v>1.24</v>
      </c>
      <c r="BL86">
        <v>0.79</v>
      </c>
      <c r="BM86">
        <v>0.08</v>
      </c>
      <c r="BN86">
        <v>3.4</v>
      </c>
      <c r="BO86">
        <v>1.89</v>
      </c>
      <c r="BP86">
        <v>0.26</v>
      </c>
      <c r="BQ86">
        <v>1.99</v>
      </c>
      <c r="BR86">
        <v>1.08</v>
      </c>
      <c r="BS86">
        <v>1.64</v>
      </c>
      <c r="BT86">
        <v>2.9693719999999999</v>
      </c>
      <c r="BU86">
        <v>1.342031</v>
      </c>
      <c r="BV86">
        <v>1.98536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2.1292499999999999</v>
      </c>
      <c r="CQ86">
        <v>3.5429620000000002</v>
      </c>
      <c r="CR86">
        <v>0.4128</v>
      </c>
      <c r="CS86">
        <v>2.79379</v>
      </c>
      <c r="CT86">
        <v>0</v>
      </c>
      <c r="CU86">
        <v>0</v>
      </c>
      <c r="CV86">
        <v>0.3876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78.878325000000018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296.1662</v>
      </c>
      <c r="L87">
        <v>0</v>
      </c>
      <c r="M87">
        <v>47.195999999999998</v>
      </c>
      <c r="N87">
        <v>120.65625</v>
      </c>
      <c r="O87">
        <v>126.47812500000001</v>
      </c>
      <c r="P87">
        <v>114.848</v>
      </c>
      <c r="Q87">
        <v>0</v>
      </c>
      <c r="R87">
        <v>21.1921</v>
      </c>
      <c r="S87">
        <v>26.375</v>
      </c>
      <c r="T87">
        <v>0</v>
      </c>
      <c r="U87">
        <v>348.97500000000002</v>
      </c>
      <c r="V87">
        <v>18.140167000000002</v>
      </c>
      <c r="W87">
        <v>46.399079999999998</v>
      </c>
      <c r="X87">
        <v>98.34</v>
      </c>
      <c r="Y87">
        <v>0</v>
      </c>
      <c r="Z87">
        <v>6.49</v>
      </c>
      <c r="AA87">
        <v>0</v>
      </c>
      <c r="AB87">
        <v>26.989000000000001</v>
      </c>
      <c r="AC87">
        <v>0</v>
      </c>
      <c r="AD87">
        <v>9.3218999999999994</v>
      </c>
      <c r="AE87">
        <v>31.512</v>
      </c>
      <c r="AF87">
        <v>9.0630000000000006</v>
      </c>
      <c r="AG87">
        <v>43.371000000000002</v>
      </c>
      <c r="AH87">
        <v>47.769799999999996</v>
      </c>
      <c r="AI87">
        <v>0</v>
      </c>
      <c r="AJ87">
        <v>0</v>
      </c>
      <c r="AK87">
        <v>53.518799999999999</v>
      </c>
      <c r="AL87">
        <v>2.3239999999999998</v>
      </c>
      <c r="AM87">
        <v>0</v>
      </c>
      <c r="AN87">
        <v>0.64119000000000004</v>
      </c>
      <c r="AO87">
        <v>1.764</v>
      </c>
      <c r="AP87">
        <v>3.843</v>
      </c>
      <c r="AQ87">
        <v>0</v>
      </c>
      <c r="AR87">
        <v>22.08</v>
      </c>
      <c r="AS87">
        <v>13.452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78.749125000000006</v>
      </c>
      <c r="BA87">
        <f t="shared" si="4"/>
        <v>1630.651537</v>
      </c>
      <c r="BB87">
        <v>84</v>
      </c>
      <c r="BD87">
        <v>7.24</v>
      </c>
      <c r="BE87">
        <v>1.86</v>
      </c>
      <c r="BF87">
        <v>2.25</v>
      </c>
      <c r="BG87">
        <v>1.73</v>
      </c>
      <c r="BH87">
        <v>6.3</v>
      </c>
      <c r="BI87">
        <v>0.57999999999999996</v>
      </c>
      <c r="BJ87">
        <v>1.08</v>
      </c>
      <c r="BK87">
        <v>1.24</v>
      </c>
      <c r="BL87">
        <v>0.79</v>
      </c>
      <c r="BM87">
        <v>0.08</v>
      </c>
      <c r="BN87">
        <v>3.4</v>
      </c>
      <c r="BO87">
        <v>1.89</v>
      </c>
      <c r="BP87">
        <v>0.26</v>
      </c>
      <c r="BQ87">
        <v>1.99</v>
      </c>
      <c r="BR87">
        <v>1.08</v>
      </c>
      <c r="BS87">
        <v>1.64</v>
      </c>
      <c r="BT87">
        <v>2.9693719999999999</v>
      </c>
      <c r="BU87">
        <v>1.342031</v>
      </c>
      <c r="BV87">
        <v>1.98536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2.1292499999999999</v>
      </c>
      <c r="CQ87">
        <v>3.5429620000000002</v>
      </c>
      <c r="CR87">
        <v>0.4128</v>
      </c>
      <c r="CS87">
        <v>2.79379</v>
      </c>
      <c r="CT87">
        <v>0</v>
      </c>
      <c r="CU87">
        <v>0</v>
      </c>
      <c r="CV87">
        <v>0.25840000000000002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78.749125000000006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296.1662</v>
      </c>
      <c r="L88">
        <v>0</v>
      </c>
      <c r="M88">
        <v>47.195999999999998</v>
      </c>
      <c r="N88">
        <v>120.65625</v>
      </c>
      <c r="O88">
        <v>126.47812500000001</v>
      </c>
      <c r="P88">
        <v>112.52</v>
      </c>
      <c r="Q88">
        <v>0</v>
      </c>
      <c r="R88">
        <v>21.1921</v>
      </c>
      <c r="S88">
        <v>26.375</v>
      </c>
      <c r="T88">
        <v>0</v>
      </c>
      <c r="U88">
        <v>348.97500000000002</v>
      </c>
      <c r="V88">
        <v>18.140167000000002</v>
      </c>
      <c r="W88">
        <v>46.399079999999998</v>
      </c>
      <c r="X88">
        <v>98.34</v>
      </c>
      <c r="Y88">
        <v>0</v>
      </c>
      <c r="Z88">
        <v>6.49</v>
      </c>
      <c r="AA88">
        <v>0</v>
      </c>
      <c r="AB88">
        <v>26.989000000000001</v>
      </c>
      <c r="AC88">
        <v>0</v>
      </c>
      <c r="AD88">
        <v>9.3218999999999994</v>
      </c>
      <c r="AE88">
        <v>31.512</v>
      </c>
      <c r="AF88">
        <v>9.0630000000000006</v>
      </c>
      <c r="AG88">
        <v>43.371000000000002</v>
      </c>
      <c r="AH88">
        <v>23.884899999999998</v>
      </c>
      <c r="AI88">
        <v>0</v>
      </c>
      <c r="AJ88">
        <v>0</v>
      </c>
      <c r="AK88">
        <v>53.518799999999999</v>
      </c>
      <c r="AL88">
        <v>2.3239999999999998</v>
      </c>
      <c r="AM88">
        <v>0</v>
      </c>
      <c r="AN88">
        <v>0.64119000000000004</v>
      </c>
      <c r="AO88">
        <v>1.764</v>
      </c>
      <c r="AP88">
        <v>3.843</v>
      </c>
      <c r="AQ88">
        <v>0</v>
      </c>
      <c r="AR88">
        <v>22.08</v>
      </c>
      <c r="AS88">
        <v>13.452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78.619925000000009</v>
      </c>
      <c r="BA88">
        <f t="shared" si="4"/>
        <v>1604.3094369999999</v>
      </c>
      <c r="BB88">
        <v>85</v>
      </c>
      <c r="BD88">
        <v>7.24</v>
      </c>
      <c r="BE88">
        <v>1.86</v>
      </c>
      <c r="BF88">
        <v>2.25</v>
      </c>
      <c r="BG88">
        <v>1.73</v>
      </c>
      <c r="BH88">
        <v>6.3</v>
      </c>
      <c r="BI88">
        <v>0.57999999999999996</v>
      </c>
      <c r="BJ88">
        <v>1.08</v>
      </c>
      <c r="BK88">
        <v>1.24</v>
      </c>
      <c r="BL88">
        <v>0.79</v>
      </c>
      <c r="BM88">
        <v>0.08</v>
      </c>
      <c r="BN88">
        <v>3.4</v>
      </c>
      <c r="BO88">
        <v>1.89</v>
      </c>
      <c r="BP88">
        <v>0.26</v>
      </c>
      <c r="BQ88">
        <v>1.99</v>
      </c>
      <c r="BR88">
        <v>1.08</v>
      </c>
      <c r="BS88">
        <v>1.64</v>
      </c>
      <c r="BT88">
        <v>2.9693719999999999</v>
      </c>
      <c r="BU88">
        <v>1.342031</v>
      </c>
      <c r="BV88">
        <v>1.98536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2.1292499999999999</v>
      </c>
      <c r="CQ88">
        <v>3.5429620000000002</v>
      </c>
      <c r="CR88">
        <v>0.4128</v>
      </c>
      <c r="CS88">
        <v>2.79379</v>
      </c>
      <c r="CT88">
        <v>0</v>
      </c>
      <c r="CU88">
        <v>0</v>
      </c>
      <c r="CV88">
        <v>0.12920000000000001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78.619925000000009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296.1662</v>
      </c>
      <c r="L89">
        <v>0</v>
      </c>
      <c r="M89">
        <v>47.195999999999998</v>
      </c>
      <c r="N89">
        <v>120.65625</v>
      </c>
      <c r="O89">
        <v>126.47812500000001</v>
      </c>
      <c r="P89">
        <v>112.52</v>
      </c>
      <c r="Q89">
        <v>0</v>
      </c>
      <c r="R89">
        <v>21.1921</v>
      </c>
      <c r="S89">
        <v>26.375</v>
      </c>
      <c r="T89">
        <v>0</v>
      </c>
      <c r="U89">
        <v>348.97500000000002</v>
      </c>
      <c r="V89">
        <v>18.140167000000002</v>
      </c>
      <c r="W89">
        <v>46.399079999999998</v>
      </c>
      <c r="X89">
        <v>98.34</v>
      </c>
      <c r="Y89">
        <v>0</v>
      </c>
      <c r="Z89">
        <v>6.49</v>
      </c>
      <c r="AA89">
        <v>0</v>
      </c>
      <c r="AB89">
        <v>13.426</v>
      </c>
      <c r="AC89">
        <v>0</v>
      </c>
      <c r="AD89">
        <v>9.3218999999999994</v>
      </c>
      <c r="AE89">
        <v>31.512</v>
      </c>
      <c r="AF89">
        <v>9.0630000000000006</v>
      </c>
      <c r="AG89">
        <v>43.371000000000002</v>
      </c>
      <c r="AH89">
        <v>23.884899999999998</v>
      </c>
      <c r="AI89">
        <v>0</v>
      </c>
      <c r="AJ89">
        <v>0</v>
      </c>
      <c r="AK89">
        <v>53.518799999999999</v>
      </c>
      <c r="AL89">
        <v>2.3239999999999998</v>
      </c>
      <c r="AM89">
        <v>0</v>
      </c>
      <c r="AN89">
        <v>0.64119000000000004</v>
      </c>
      <c r="AO89">
        <v>1.764</v>
      </c>
      <c r="AP89">
        <v>3.843</v>
      </c>
      <c r="AQ89">
        <v>0</v>
      </c>
      <c r="AR89">
        <v>22.08</v>
      </c>
      <c r="AS89">
        <v>13.452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78.619925000000009</v>
      </c>
      <c r="BA89">
        <f t="shared" si="4"/>
        <v>1590.7464369999998</v>
      </c>
      <c r="BB89">
        <v>86</v>
      </c>
      <c r="BD89">
        <v>7.24</v>
      </c>
      <c r="BE89">
        <v>1.86</v>
      </c>
      <c r="BF89">
        <v>2.25</v>
      </c>
      <c r="BG89">
        <v>1.73</v>
      </c>
      <c r="BH89">
        <v>6.3</v>
      </c>
      <c r="BI89">
        <v>0.57999999999999996</v>
      </c>
      <c r="BJ89">
        <v>1.08</v>
      </c>
      <c r="BK89">
        <v>1.24</v>
      </c>
      <c r="BL89">
        <v>0.79</v>
      </c>
      <c r="BM89">
        <v>0.08</v>
      </c>
      <c r="BN89">
        <v>3.4</v>
      </c>
      <c r="BO89">
        <v>1.89</v>
      </c>
      <c r="BP89">
        <v>0.26</v>
      </c>
      <c r="BQ89">
        <v>1.99</v>
      </c>
      <c r="BR89">
        <v>1.08</v>
      </c>
      <c r="BS89">
        <v>1.64</v>
      </c>
      <c r="BT89">
        <v>2.9693719999999999</v>
      </c>
      <c r="BU89">
        <v>1.342031</v>
      </c>
      <c r="BV89">
        <v>1.98536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2.1292499999999999</v>
      </c>
      <c r="CQ89">
        <v>3.5429620000000002</v>
      </c>
      <c r="CR89">
        <v>0.4128</v>
      </c>
      <c r="CS89">
        <v>2.79379</v>
      </c>
      <c r="CT89">
        <v>0</v>
      </c>
      <c r="CU89">
        <v>0</v>
      </c>
      <c r="CV89">
        <v>0.12920000000000001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78.619925000000009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296.1662</v>
      </c>
      <c r="L90">
        <v>0</v>
      </c>
      <c r="M90">
        <v>47.195999999999998</v>
      </c>
      <c r="N90">
        <v>120.65625</v>
      </c>
      <c r="O90">
        <v>126.47812500000001</v>
      </c>
      <c r="P90">
        <v>112.52</v>
      </c>
      <c r="Q90">
        <v>0</v>
      </c>
      <c r="R90">
        <v>21.1921</v>
      </c>
      <c r="S90">
        <v>26.375</v>
      </c>
      <c r="T90">
        <v>0</v>
      </c>
      <c r="U90">
        <v>348.97500000000002</v>
      </c>
      <c r="V90">
        <v>18.140167000000002</v>
      </c>
      <c r="W90">
        <v>46.399079999999998</v>
      </c>
      <c r="X90">
        <v>98.34</v>
      </c>
      <c r="Y90">
        <v>0</v>
      </c>
      <c r="Z90">
        <v>6.49</v>
      </c>
      <c r="AA90">
        <v>0</v>
      </c>
      <c r="AB90">
        <v>0</v>
      </c>
      <c r="AC90">
        <v>0</v>
      </c>
      <c r="AD90">
        <v>9.3218999999999994</v>
      </c>
      <c r="AE90">
        <v>31.512</v>
      </c>
      <c r="AF90">
        <v>9.0630000000000006</v>
      </c>
      <c r="AG90">
        <v>43.371000000000002</v>
      </c>
      <c r="AH90">
        <v>14.505000000000001</v>
      </c>
      <c r="AI90">
        <v>0</v>
      </c>
      <c r="AJ90">
        <v>0</v>
      </c>
      <c r="AK90">
        <v>53.518799999999999</v>
      </c>
      <c r="AL90">
        <v>2.3239999999999998</v>
      </c>
      <c r="AM90">
        <v>0</v>
      </c>
      <c r="AN90">
        <v>0.64119000000000004</v>
      </c>
      <c r="AO90">
        <v>1.764</v>
      </c>
      <c r="AP90">
        <v>3.843</v>
      </c>
      <c r="AQ90">
        <v>0</v>
      </c>
      <c r="AR90">
        <v>22.08</v>
      </c>
      <c r="AS90">
        <v>13.452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78.568625000000011</v>
      </c>
      <c r="BA90">
        <f t="shared" si="4"/>
        <v>1567.8892370000001</v>
      </c>
      <c r="BB90">
        <v>87</v>
      </c>
      <c r="BD90">
        <v>7.24</v>
      </c>
      <c r="BE90">
        <v>1.86</v>
      </c>
      <c r="BF90">
        <v>2.25</v>
      </c>
      <c r="BG90">
        <v>1.73</v>
      </c>
      <c r="BH90">
        <v>6.3</v>
      </c>
      <c r="BI90">
        <v>0.57999999999999996</v>
      </c>
      <c r="BJ90">
        <v>1.08</v>
      </c>
      <c r="BK90">
        <v>1.24</v>
      </c>
      <c r="BL90">
        <v>0.79</v>
      </c>
      <c r="BM90">
        <v>0.08</v>
      </c>
      <c r="BN90">
        <v>3.4</v>
      </c>
      <c r="BO90">
        <v>1.89</v>
      </c>
      <c r="BP90">
        <v>0.26</v>
      </c>
      <c r="BQ90">
        <v>1.99</v>
      </c>
      <c r="BR90">
        <v>1.08</v>
      </c>
      <c r="BS90">
        <v>1.64</v>
      </c>
      <c r="BT90">
        <v>2.9693719999999999</v>
      </c>
      <c r="BU90">
        <v>1.342031</v>
      </c>
      <c r="BV90">
        <v>1.98536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2.1292499999999999</v>
      </c>
      <c r="CQ90">
        <v>3.5429620000000002</v>
      </c>
      <c r="CR90">
        <v>0.4128</v>
      </c>
      <c r="CS90">
        <v>2.79379</v>
      </c>
      <c r="CT90">
        <v>0</v>
      </c>
      <c r="CU90">
        <v>0</v>
      </c>
      <c r="CV90">
        <v>7.7899999999999997E-2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78.568625000000011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296.1662</v>
      </c>
      <c r="L91">
        <v>0</v>
      </c>
      <c r="M91">
        <v>47.195999999999998</v>
      </c>
      <c r="N91">
        <v>120.65625</v>
      </c>
      <c r="O91">
        <v>126.47812500000001</v>
      </c>
      <c r="P91">
        <v>114.848</v>
      </c>
      <c r="Q91">
        <v>0</v>
      </c>
      <c r="R91">
        <v>21.1921</v>
      </c>
      <c r="S91">
        <v>26.375</v>
      </c>
      <c r="T91">
        <v>0</v>
      </c>
      <c r="U91">
        <v>348.97500000000002</v>
      </c>
      <c r="V91">
        <v>18.140167000000002</v>
      </c>
      <c r="W91">
        <v>46.399079999999998</v>
      </c>
      <c r="X91">
        <v>98.34</v>
      </c>
      <c r="Y91">
        <v>0</v>
      </c>
      <c r="Z91">
        <v>6.49</v>
      </c>
      <c r="AA91">
        <v>0</v>
      </c>
      <c r="AB91">
        <v>0</v>
      </c>
      <c r="AC91">
        <v>0</v>
      </c>
      <c r="AD91">
        <v>9.3218999999999994</v>
      </c>
      <c r="AE91">
        <v>31.512</v>
      </c>
      <c r="AF91">
        <v>9.0630000000000006</v>
      </c>
      <c r="AG91">
        <v>43.371000000000002</v>
      </c>
      <c r="AH91">
        <v>0</v>
      </c>
      <c r="AI91">
        <v>0</v>
      </c>
      <c r="AJ91">
        <v>0</v>
      </c>
      <c r="AK91">
        <v>53.518799999999999</v>
      </c>
      <c r="AL91">
        <v>2.3239999999999998</v>
      </c>
      <c r="AM91">
        <v>0</v>
      </c>
      <c r="AN91">
        <v>0.64119000000000004</v>
      </c>
      <c r="AO91">
        <v>2.6459999999999999</v>
      </c>
      <c r="AP91">
        <v>3.843</v>
      </c>
      <c r="AQ91">
        <v>0</v>
      </c>
      <c r="AR91">
        <v>17.664000000000001</v>
      </c>
      <c r="AS91">
        <v>13.452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78.530725000000004</v>
      </c>
      <c r="BA91">
        <f t="shared" si="4"/>
        <v>1552.140337</v>
      </c>
      <c r="BB91">
        <v>88</v>
      </c>
      <c r="BD91">
        <v>7.24</v>
      </c>
      <c r="BE91">
        <v>1.86</v>
      </c>
      <c r="BF91">
        <v>2.25</v>
      </c>
      <c r="BG91">
        <v>1.73</v>
      </c>
      <c r="BH91">
        <v>6.3</v>
      </c>
      <c r="BI91">
        <v>0.6</v>
      </c>
      <c r="BJ91">
        <v>1.1000000000000001</v>
      </c>
      <c r="BK91">
        <v>1.24</v>
      </c>
      <c r="BL91">
        <v>0.79</v>
      </c>
      <c r="BM91">
        <v>0.08</v>
      </c>
      <c r="BN91">
        <v>3.4</v>
      </c>
      <c r="BO91">
        <v>1.89</v>
      </c>
      <c r="BP91">
        <v>0.26</v>
      </c>
      <c r="BQ91">
        <v>1.99</v>
      </c>
      <c r="BR91">
        <v>1.08</v>
      </c>
      <c r="BS91">
        <v>1.64</v>
      </c>
      <c r="BT91">
        <v>2.9693719999999999</v>
      </c>
      <c r="BU91">
        <v>1.342031</v>
      </c>
      <c r="BV91">
        <v>1.98536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2.1292499999999999</v>
      </c>
      <c r="CQ91">
        <v>3.5429620000000002</v>
      </c>
      <c r="CR91">
        <v>0.4128</v>
      </c>
      <c r="CS91">
        <v>2.79379</v>
      </c>
      <c r="CT91">
        <v>0</v>
      </c>
      <c r="CU91">
        <v>0</v>
      </c>
      <c r="CV91">
        <v>0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78.530725000000004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296.1662</v>
      </c>
      <c r="L92">
        <v>0</v>
      </c>
      <c r="M92">
        <v>47.195999999999998</v>
      </c>
      <c r="N92">
        <v>120.65625</v>
      </c>
      <c r="O92">
        <v>126.47812500000001</v>
      </c>
      <c r="P92">
        <v>114.848</v>
      </c>
      <c r="Q92">
        <v>0</v>
      </c>
      <c r="R92">
        <v>21.1921</v>
      </c>
      <c r="S92">
        <v>26.375</v>
      </c>
      <c r="T92">
        <v>0</v>
      </c>
      <c r="U92">
        <v>348.97500000000002</v>
      </c>
      <c r="V92">
        <v>18.140167000000002</v>
      </c>
      <c r="W92">
        <v>46.399079999999998</v>
      </c>
      <c r="X92">
        <v>98.34</v>
      </c>
      <c r="Y92">
        <v>0</v>
      </c>
      <c r="Z92">
        <v>6.49</v>
      </c>
      <c r="AA92">
        <v>0</v>
      </c>
      <c r="AB92">
        <v>0</v>
      </c>
      <c r="AC92">
        <v>0</v>
      </c>
      <c r="AD92">
        <v>9.3218999999999994</v>
      </c>
      <c r="AE92">
        <v>31.512</v>
      </c>
      <c r="AF92">
        <v>9.0630000000000006</v>
      </c>
      <c r="AG92">
        <v>43.371000000000002</v>
      </c>
      <c r="AH92">
        <v>0</v>
      </c>
      <c r="AI92">
        <v>0</v>
      </c>
      <c r="AJ92">
        <v>0</v>
      </c>
      <c r="AK92">
        <v>53.518799999999999</v>
      </c>
      <c r="AL92">
        <v>2.3239999999999998</v>
      </c>
      <c r="AM92">
        <v>0</v>
      </c>
      <c r="AN92">
        <v>0.64119000000000004</v>
      </c>
      <c r="AO92">
        <v>2.6459999999999999</v>
      </c>
      <c r="AP92">
        <v>3.843</v>
      </c>
      <c r="AQ92">
        <v>0</v>
      </c>
      <c r="AR92">
        <v>17.664000000000001</v>
      </c>
      <c r="AS92">
        <v>13.452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78.530725000000004</v>
      </c>
      <c r="BA92">
        <f t="shared" si="4"/>
        <v>1552.140337</v>
      </c>
      <c r="BB92">
        <v>89</v>
      </c>
      <c r="BD92">
        <v>7.24</v>
      </c>
      <c r="BE92">
        <v>1.86</v>
      </c>
      <c r="BF92">
        <v>2.25</v>
      </c>
      <c r="BG92">
        <v>1.73</v>
      </c>
      <c r="BH92">
        <v>6.3</v>
      </c>
      <c r="BI92">
        <v>0.6</v>
      </c>
      <c r="BJ92">
        <v>1.1000000000000001</v>
      </c>
      <c r="BK92">
        <v>1.24</v>
      </c>
      <c r="BL92">
        <v>0.79</v>
      </c>
      <c r="BM92">
        <v>0.08</v>
      </c>
      <c r="BN92">
        <v>3.4</v>
      </c>
      <c r="BO92">
        <v>1.89</v>
      </c>
      <c r="BP92">
        <v>0.26</v>
      </c>
      <c r="BQ92">
        <v>1.99</v>
      </c>
      <c r="BR92">
        <v>1.08</v>
      </c>
      <c r="BS92">
        <v>1.64</v>
      </c>
      <c r="BT92">
        <v>2.9693719999999999</v>
      </c>
      <c r="BU92">
        <v>1.342031</v>
      </c>
      <c r="BV92">
        <v>1.98536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2.1292499999999999</v>
      </c>
      <c r="CQ92">
        <v>3.5429620000000002</v>
      </c>
      <c r="CR92">
        <v>0.4128</v>
      </c>
      <c r="CS92">
        <v>2.79379</v>
      </c>
      <c r="CT92">
        <v>0</v>
      </c>
      <c r="CU92">
        <v>0</v>
      </c>
      <c r="CV92">
        <v>0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78.530725000000004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296.1662</v>
      </c>
      <c r="L93">
        <v>0</v>
      </c>
      <c r="M93">
        <v>47.195999999999998</v>
      </c>
      <c r="N93">
        <v>120.65625</v>
      </c>
      <c r="O93">
        <v>126.47812500000001</v>
      </c>
      <c r="P93">
        <v>114.848</v>
      </c>
      <c r="Q93">
        <v>0</v>
      </c>
      <c r="R93">
        <v>21.1921</v>
      </c>
      <c r="S93">
        <v>26.375</v>
      </c>
      <c r="T93">
        <v>0</v>
      </c>
      <c r="U93">
        <v>348.97500000000002</v>
      </c>
      <c r="V93">
        <v>18.140167000000002</v>
      </c>
      <c r="W93">
        <v>46.399079999999998</v>
      </c>
      <c r="X93">
        <v>98.34</v>
      </c>
      <c r="Y93">
        <v>0</v>
      </c>
      <c r="Z93">
        <v>6.49</v>
      </c>
      <c r="AA93">
        <v>0</v>
      </c>
      <c r="AB93">
        <v>0</v>
      </c>
      <c r="AC93">
        <v>0</v>
      </c>
      <c r="AD93">
        <v>9.0517000000000003</v>
      </c>
      <c r="AE93">
        <v>15.756</v>
      </c>
      <c r="AF93">
        <v>9.0630000000000006</v>
      </c>
      <c r="AG93">
        <v>43.371000000000002</v>
      </c>
      <c r="AH93">
        <v>0</v>
      </c>
      <c r="AI93">
        <v>0</v>
      </c>
      <c r="AJ93">
        <v>0</v>
      </c>
      <c r="AK93">
        <v>53.518799999999999</v>
      </c>
      <c r="AL93">
        <v>2.3239999999999998</v>
      </c>
      <c r="AM93">
        <v>0</v>
      </c>
      <c r="AN93">
        <v>0.64119000000000004</v>
      </c>
      <c r="AO93">
        <v>2.6459999999999999</v>
      </c>
      <c r="AP93">
        <v>3.843</v>
      </c>
      <c r="AQ93">
        <v>0</v>
      </c>
      <c r="AR93">
        <v>17.664000000000001</v>
      </c>
      <c r="AS93">
        <v>13.452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78.530725000000004</v>
      </c>
      <c r="BA93">
        <f t="shared" si="4"/>
        <v>1536.1141370000003</v>
      </c>
      <c r="BB93">
        <v>90</v>
      </c>
      <c r="BD93">
        <v>7.24</v>
      </c>
      <c r="BE93">
        <v>1.86</v>
      </c>
      <c r="BF93">
        <v>2.25</v>
      </c>
      <c r="BG93">
        <v>1.73</v>
      </c>
      <c r="BH93">
        <v>6.3</v>
      </c>
      <c r="BI93">
        <v>0.6</v>
      </c>
      <c r="BJ93">
        <v>1.1000000000000001</v>
      </c>
      <c r="BK93">
        <v>1.24</v>
      </c>
      <c r="BL93">
        <v>0.79</v>
      </c>
      <c r="BM93">
        <v>0.08</v>
      </c>
      <c r="BN93">
        <v>3.4</v>
      </c>
      <c r="BO93">
        <v>1.89</v>
      </c>
      <c r="BP93">
        <v>0.26</v>
      </c>
      <c r="BQ93">
        <v>1.99</v>
      </c>
      <c r="BR93">
        <v>1.08</v>
      </c>
      <c r="BS93">
        <v>1.64</v>
      </c>
      <c r="BT93">
        <v>2.9693719999999999</v>
      </c>
      <c r="BU93">
        <v>1.342031</v>
      </c>
      <c r="BV93">
        <v>1.98536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2.1292499999999999</v>
      </c>
      <c r="CQ93">
        <v>3.5429620000000002</v>
      </c>
      <c r="CR93">
        <v>0.4128</v>
      </c>
      <c r="CS93">
        <v>2.79379</v>
      </c>
      <c r="CT93">
        <v>0</v>
      </c>
      <c r="CU93">
        <v>0</v>
      </c>
      <c r="CV93">
        <v>0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78.530725000000004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296.1662</v>
      </c>
      <c r="L94">
        <v>0</v>
      </c>
      <c r="M94">
        <v>47.195999999999998</v>
      </c>
      <c r="N94">
        <v>120.65625</v>
      </c>
      <c r="O94">
        <v>126.47812500000001</v>
      </c>
      <c r="P94">
        <v>114.848</v>
      </c>
      <c r="Q94">
        <v>0</v>
      </c>
      <c r="R94">
        <v>21.1921</v>
      </c>
      <c r="S94">
        <v>26.375</v>
      </c>
      <c r="T94">
        <v>0</v>
      </c>
      <c r="U94">
        <v>348.97500000000002</v>
      </c>
      <c r="V94">
        <v>18.140167000000002</v>
      </c>
      <c r="W94">
        <v>46.399079999999998</v>
      </c>
      <c r="X94">
        <v>98.34</v>
      </c>
      <c r="Y94">
        <v>0</v>
      </c>
      <c r="Z94">
        <v>6.49</v>
      </c>
      <c r="AA94">
        <v>0</v>
      </c>
      <c r="AB94">
        <v>0</v>
      </c>
      <c r="AC94">
        <v>0</v>
      </c>
      <c r="AD94">
        <v>8.1059999999999999</v>
      </c>
      <c r="AE94">
        <v>15.756</v>
      </c>
      <c r="AF94">
        <v>9.0630000000000006</v>
      </c>
      <c r="AG94">
        <v>43.371000000000002</v>
      </c>
      <c r="AH94">
        <v>0</v>
      </c>
      <c r="AI94">
        <v>0</v>
      </c>
      <c r="AJ94">
        <v>0</v>
      </c>
      <c r="AK94">
        <v>53.518799999999999</v>
      </c>
      <c r="AL94">
        <v>2.3239999999999998</v>
      </c>
      <c r="AM94">
        <v>0</v>
      </c>
      <c r="AN94">
        <v>0.64119000000000004</v>
      </c>
      <c r="AO94">
        <v>2.6459999999999999</v>
      </c>
      <c r="AP94">
        <v>3.843</v>
      </c>
      <c r="AQ94">
        <v>0</v>
      </c>
      <c r="AR94">
        <v>17.664000000000001</v>
      </c>
      <c r="AS94">
        <v>13.452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78.490725000000012</v>
      </c>
      <c r="BA94">
        <f t="shared" si="4"/>
        <v>1535.1284370000003</v>
      </c>
      <c r="BB94">
        <v>91</v>
      </c>
      <c r="BD94">
        <v>7.24</v>
      </c>
      <c r="BE94">
        <v>1.86</v>
      </c>
      <c r="BF94">
        <v>2.25</v>
      </c>
      <c r="BG94">
        <v>1.73</v>
      </c>
      <c r="BH94">
        <v>6.3</v>
      </c>
      <c r="BI94">
        <v>0.57999999999999996</v>
      </c>
      <c r="BJ94">
        <v>1.08</v>
      </c>
      <c r="BK94">
        <v>1.24</v>
      </c>
      <c r="BL94">
        <v>0.79</v>
      </c>
      <c r="BM94">
        <v>0.08</v>
      </c>
      <c r="BN94">
        <v>3.4</v>
      </c>
      <c r="BO94">
        <v>1.89</v>
      </c>
      <c r="BP94">
        <v>0.26</v>
      </c>
      <c r="BQ94">
        <v>1.99</v>
      </c>
      <c r="BR94">
        <v>1.08</v>
      </c>
      <c r="BS94">
        <v>1.64</v>
      </c>
      <c r="BT94">
        <v>2.9693719999999999</v>
      </c>
      <c r="BU94">
        <v>1.342031</v>
      </c>
      <c r="BV94">
        <v>1.98536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2.1292499999999999</v>
      </c>
      <c r="CQ94">
        <v>3.5429620000000002</v>
      </c>
      <c r="CR94">
        <v>0.4128</v>
      </c>
      <c r="CS94">
        <v>2.79379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78.490725000000012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296.1662</v>
      </c>
      <c r="L95">
        <v>0</v>
      </c>
      <c r="M95">
        <v>47.195999999999998</v>
      </c>
      <c r="N95">
        <v>120.65625</v>
      </c>
      <c r="O95">
        <v>126.47812500000001</v>
      </c>
      <c r="P95">
        <v>114.848</v>
      </c>
      <c r="Q95">
        <v>0</v>
      </c>
      <c r="R95">
        <v>18.808700000000002</v>
      </c>
      <c r="S95">
        <v>21.678100000000001</v>
      </c>
      <c r="T95">
        <v>0</v>
      </c>
      <c r="U95">
        <v>348.97500000000002</v>
      </c>
      <c r="V95">
        <v>12.194050000000001</v>
      </c>
      <c r="W95">
        <v>46.399079999999998</v>
      </c>
      <c r="X95">
        <v>98.34</v>
      </c>
      <c r="Y95">
        <v>0</v>
      </c>
      <c r="Z95">
        <v>6.49</v>
      </c>
      <c r="AA95">
        <v>0</v>
      </c>
      <c r="AB95">
        <v>0</v>
      </c>
      <c r="AC95">
        <v>0</v>
      </c>
      <c r="AD95">
        <v>8.1059999999999999</v>
      </c>
      <c r="AE95">
        <v>15.756</v>
      </c>
      <c r="AF95">
        <v>9.0630000000000006</v>
      </c>
      <c r="AG95">
        <v>43.371000000000002</v>
      </c>
      <c r="AH95">
        <v>0</v>
      </c>
      <c r="AI95">
        <v>0</v>
      </c>
      <c r="AJ95">
        <v>0</v>
      </c>
      <c r="AK95">
        <v>53.518799999999999</v>
      </c>
      <c r="AL95">
        <v>2.3239999999999998</v>
      </c>
      <c r="AM95">
        <v>0</v>
      </c>
      <c r="AN95">
        <v>0.64119000000000004</v>
      </c>
      <c r="AO95">
        <v>2.6459999999999999</v>
      </c>
      <c r="AP95">
        <v>3.843</v>
      </c>
      <c r="AQ95">
        <v>0</v>
      </c>
      <c r="AR95">
        <v>13.247999999999999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78.490725000000012</v>
      </c>
      <c r="BA95">
        <f t="shared" si="4"/>
        <v>1514.9956200000006</v>
      </c>
      <c r="BB95">
        <v>92</v>
      </c>
      <c r="BD95">
        <v>7.24</v>
      </c>
      <c r="BE95">
        <v>1.86</v>
      </c>
      <c r="BF95">
        <v>2.25</v>
      </c>
      <c r="BG95">
        <v>1.73</v>
      </c>
      <c r="BH95">
        <v>6.3</v>
      </c>
      <c r="BI95">
        <v>0.57999999999999996</v>
      </c>
      <c r="BJ95">
        <v>1.08</v>
      </c>
      <c r="BK95">
        <v>1.24</v>
      </c>
      <c r="BL95">
        <v>0.79</v>
      </c>
      <c r="BM95">
        <v>0.08</v>
      </c>
      <c r="BN95">
        <v>3.4</v>
      </c>
      <c r="BO95">
        <v>1.89</v>
      </c>
      <c r="BP95">
        <v>0.26</v>
      </c>
      <c r="BQ95">
        <v>1.99</v>
      </c>
      <c r="BR95">
        <v>1.08</v>
      </c>
      <c r="BS95">
        <v>1.64</v>
      </c>
      <c r="BT95">
        <v>2.9693719999999999</v>
      </c>
      <c r="BU95">
        <v>1.342031</v>
      </c>
      <c r="BV95">
        <v>1.98536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2.1292499999999999</v>
      </c>
      <c r="CQ95">
        <v>3.5429620000000002</v>
      </c>
      <c r="CR95">
        <v>0.4128</v>
      </c>
      <c r="CS95">
        <v>2.79379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78.490725000000012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296.1662</v>
      </c>
      <c r="L96">
        <v>0</v>
      </c>
      <c r="M96">
        <v>47.195999999999998</v>
      </c>
      <c r="N96">
        <v>120.65625</v>
      </c>
      <c r="O96">
        <v>126.47812500000001</v>
      </c>
      <c r="P96">
        <v>114.848</v>
      </c>
      <c r="Q96">
        <v>0</v>
      </c>
      <c r="R96">
        <v>18.808700000000002</v>
      </c>
      <c r="S96">
        <v>21.678100000000001</v>
      </c>
      <c r="T96">
        <v>0</v>
      </c>
      <c r="U96">
        <v>348.97500000000002</v>
      </c>
      <c r="V96">
        <v>12.194050000000001</v>
      </c>
      <c r="W96">
        <v>46.399079999999998</v>
      </c>
      <c r="X96">
        <v>98.34</v>
      </c>
      <c r="Y96">
        <v>0</v>
      </c>
      <c r="Z96">
        <v>6.49</v>
      </c>
      <c r="AA96">
        <v>0</v>
      </c>
      <c r="AB96">
        <v>0</v>
      </c>
      <c r="AC96">
        <v>0</v>
      </c>
      <c r="AD96">
        <v>8.1059999999999999</v>
      </c>
      <c r="AE96">
        <v>15.756</v>
      </c>
      <c r="AF96">
        <v>9.0630000000000006</v>
      </c>
      <c r="AG96">
        <v>43.371000000000002</v>
      </c>
      <c r="AH96">
        <v>0</v>
      </c>
      <c r="AI96">
        <v>0</v>
      </c>
      <c r="AJ96">
        <v>0</v>
      </c>
      <c r="AK96">
        <v>53.518799999999999</v>
      </c>
      <c r="AL96">
        <v>2.3239999999999998</v>
      </c>
      <c r="AM96">
        <v>0</v>
      </c>
      <c r="AN96">
        <v>0.64119000000000004</v>
      </c>
      <c r="AO96">
        <v>2.6459999999999999</v>
      </c>
      <c r="AP96">
        <v>3.843</v>
      </c>
      <c r="AQ96">
        <v>0</v>
      </c>
      <c r="AR96">
        <v>13.247999999999999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78.490725000000012</v>
      </c>
      <c r="BA96">
        <f t="shared" si="4"/>
        <v>1514.9956200000006</v>
      </c>
      <c r="BB96">
        <v>93</v>
      </c>
      <c r="BD96">
        <v>7.24</v>
      </c>
      <c r="BE96">
        <v>1.86</v>
      </c>
      <c r="BF96">
        <v>2.25</v>
      </c>
      <c r="BG96">
        <v>1.73</v>
      </c>
      <c r="BH96">
        <v>6.3</v>
      </c>
      <c r="BI96">
        <v>0.57999999999999996</v>
      </c>
      <c r="BJ96">
        <v>1.08</v>
      </c>
      <c r="BK96">
        <v>1.24</v>
      </c>
      <c r="BL96">
        <v>0.79</v>
      </c>
      <c r="BM96">
        <v>0.08</v>
      </c>
      <c r="BN96">
        <v>3.4</v>
      </c>
      <c r="BO96">
        <v>1.89</v>
      </c>
      <c r="BP96">
        <v>0.26</v>
      </c>
      <c r="BQ96">
        <v>1.99</v>
      </c>
      <c r="BR96">
        <v>1.08</v>
      </c>
      <c r="BS96">
        <v>1.64</v>
      </c>
      <c r="BT96">
        <v>2.9693719999999999</v>
      </c>
      <c r="BU96">
        <v>1.342031</v>
      </c>
      <c r="BV96">
        <v>1.98536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2.1292499999999999</v>
      </c>
      <c r="CQ96">
        <v>3.5429620000000002</v>
      </c>
      <c r="CR96">
        <v>0.4128</v>
      </c>
      <c r="CS96">
        <v>2.79379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78.490725000000012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296.1662</v>
      </c>
      <c r="L97">
        <v>0</v>
      </c>
      <c r="M97">
        <v>47.195999999999998</v>
      </c>
      <c r="N97">
        <v>120.65625</v>
      </c>
      <c r="O97">
        <v>126.47812500000001</v>
      </c>
      <c r="P97">
        <v>114.848</v>
      </c>
      <c r="Q97">
        <v>0</v>
      </c>
      <c r="R97">
        <v>12.306800000000001</v>
      </c>
      <c r="S97">
        <v>14.066067</v>
      </c>
      <c r="T97">
        <v>0</v>
      </c>
      <c r="U97">
        <v>348.97500000000002</v>
      </c>
      <c r="V97">
        <v>7.9671000000000003</v>
      </c>
      <c r="W97">
        <v>46.399079999999998</v>
      </c>
      <c r="X97">
        <v>98.34</v>
      </c>
      <c r="Y97">
        <v>0</v>
      </c>
      <c r="Z97">
        <v>6.49</v>
      </c>
      <c r="AA97">
        <v>0</v>
      </c>
      <c r="AB97">
        <v>0</v>
      </c>
      <c r="AC97">
        <v>0</v>
      </c>
      <c r="AD97">
        <v>8.1059999999999999</v>
      </c>
      <c r="AE97">
        <v>15.756</v>
      </c>
      <c r="AF97">
        <v>9.0630000000000006</v>
      </c>
      <c r="AG97">
        <v>43.371000000000002</v>
      </c>
      <c r="AH97">
        <v>0</v>
      </c>
      <c r="AI97">
        <v>0</v>
      </c>
      <c r="AJ97">
        <v>0</v>
      </c>
      <c r="AK97">
        <v>53.518799999999999</v>
      </c>
      <c r="AL97">
        <v>2.3239999999999998</v>
      </c>
      <c r="AM97">
        <v>0</v>
      </c>
      <c r="AN97">
        <v>0.64119000000000004</v>
      </c>
      <c r="AO97">
        <v>2.6459999999999999</v>
      </c>
      <c r="AP97">
        <v>3.843</v>
      </c>
      <c r="AQ97">
        <v>0</v>
      </c>
      <c r="AR97">
        <v>13.247999999999999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78.490725000000012</v>
      </c>
      <c r="BA97">
        <f t="shared" si="4"/>
        <v>1496.6547370000005</v>
      </c>
      <c r="BB97">
        <v>94</v>
      </c>
      <c r="BD97">
        <v>7.24</v>
      </c>
      <c r="BE97">
        <v>1.86</v>
      </c>
      <c r="BF97">
        <v>2.25</v>
      </c>
      <c r="BG97">
        <v>1.73</v>
      </c>
      <c r="BH97">
        <v>6.3</v>
      </c>
      <c r="BI97">
        <v>0.57999999999999996</v>
      </c>
      <c r="BJ97">
        <v>1.08</v>
      </c>
      <c r="BK97">
        <v>1.24</v>
      </c>
      <c r="BL97">
        <v>0.79</v>
      </c>
      <c r="BM97">
        <v>0.08</v>
      </c>
      <c r="BN97">
        <v>3.4</v>
      </c>
      <c r="BO97">
        <v>1.89</v>
      </c>
      <c r="BP97">
        <v>0.26</v>
      </c>
      <c r="BQ97">
        <v>1.99</v>
      </c>
      <c r="BR97">
        <v>1.08</v>
      </c>
      <c r="BS97">
        <v>1.64</v>
      </c>
      <c r="BT97">
        <v>2.9693719999999999</v>
      </c>
      <c r="BU97">
        <v>1.342031</v>
      </c>
      <c r="BV97">
        <v>1.98536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2.1292499999999999</v>
      </c>
      <c r="CQ97">
        <v>3.5429620000000002</v>
      </c>
      <c r="CR97">
        <v>0.4128</v>
      </c>
      <c r="CS97">
        <v>2.79379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78.490725000000012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296.1662</v>
      </c>
      <c r="L98">
        <v>0</v>
      </c>
      <c r="M98">
        <v>47.195999999999998</v>
      </c>
      <c r="N98">
        <v>120.65625</v>
      </c>
      <c r="O98">
        <v>126.47812500000001</v>
      </c>
      <c r="P98">
        <v>114.848</v>
      </c>
      <c r="Q98">
        <v>0</v>
      </c>
      <c r="R98">
        <v>12.306800000000001</v>
      </c>
      <c r="S98">
        <v>14.066067</v>
      </c>
      <c r="T98">
        <v>0</v>
      </c>
      <c r="U98">
        <v>348.97500000000002</v>
      </c>
      <c r="V98">
        <v>7.9671000000000003</v>
      </c>
      <c r="W98">
        <v>46.399079999999998</v>
      </c>
      <c r="X98">
        <v>98.34</v>
      </c>
      <c r="Y98">
        <v>0</v>
      </c>
      <c r="Z98">
        <v>6.49</v>
      </c>
      <c r="AA98">
        <v>0</v>
      </c>
      <c r="AB98">
        <v>0</v>
      </c>
      <c r="AC98">
        <v>0</v>
      </c>
      <c r="AD98">
        <v>8.1059999999999999</v>
      </c>
      <c r="AE98">
        <v>15.756</v>
      </c>
      <c r="AF98">
        <v>9.0630000000000006</v>
      </c>
      <c r="AG98">
        <v>43.371000000000002</v>
      </c>
      <c r="AH98">
        <v>0</v>
      </c>
      <c r="AI98">
        <v>0</v>
      </c>
      <c r="AJ98">
        <v>0</v>
      </c>
      <c r="AK98">
        <v>53.518799999999999</v>
      </c>
      <c r="AL98">
        <v>2.3239999999999998</v>
      </c>
      <c r="AM98">
        <v>0</v>
      </c>
      <c r="AN98">
        <v>0.64119000000000004</v>
      </c>
      <c r="AO98">
        <v>2.6459999999999999</v>
      </c>
      <c r="AP98">
        <v>3.843</v>
      </c>
      <c r="AQ98">
        <v>0</v>
      </c>
      <c r="AR98">
        <v>13.247999999999999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78.490725000000012</v>
      </c>
      <c r="BA98">
        <f t="shared" si="4"/>
        <v>1496.6547370000005</v>
      </c>
      <c r="BB98">
        <v>95</v>
      </c>
      <c r="BD98">
        <v>7.24</v>
      </c>
      <c r="BE98">
        <v>1.86</v>
      </c>
      <c r="BF98">
        <v>2.25</v>
      </c>
      <c r="BG98">
        <v>1.73</v>
      </c>
      <c r="BH98">
        <v>6.3</v>
      </c>
      <c r="BI98">
        <v>0.57999999999999996</v>
      </c>
      <c r="BJ98">
        <v>1.08</v>
      </c>
      <c r="BK98">
        <v>1.24</v>
      </c>
      <c r="BL98">
        <v>0.79</v>
      </c>
      <c r="BM98">
        <v>0.08</v>
      </c>
      <c r="BN98">
        <v>3.4</v>
      </c>
      <c r="BO98">
        <v>1.89</v>
      </c>
      <c r="BP98">
        <v>0.26</v>
      </c>
      <c r="BQ98">
        <v>1.99</v>
      </c>
      <c r="BR98">
        <v>1.08</v>
      </c>
      <c r="BS98">
        <v>1.64</v>
      </c>
      <c r="BT98">
        <v>2.9693719999999999</v>
      </c>
      <c r="BU98">
        <v>1.342031</v>
      </c>
      <c r="BV98">
        <v>1.98536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2.1292499999999999</v>
      </c>
      <c r="CQ98">
        <v>3.5429620000000002</v>
      </c>
      <c r="CR98">
        <v>0.4128</v>
      </c>
      <c r="CS98">
        <v>2.79379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78.490725000000012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1.05726E-2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6.9316986472500028</v>
      </c>
      <c r="L99">
        <f t="shared" si="6"/>
        <v>0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2.9306272749999986</v>
      </c>
      <c r="Q99">
        <f t="shared" si="6"/>
        <v>0</v>
      </c>
      <c r="R99">
        <f t="shared" si="6"/>
        <v>0.44538753699999989</v>
      </c>
      <c r="S99">
        <f t="shared" si="6"/>
        <v>0.54684676750000027</v>
      </c>
      <c r="T99">
        <f t="shared" si="6"/>
        <v>0</v>
      </c>
      <c r="U99">
        <f t="shared" si="6"/>
        <v>8.3753999999999849</v>
      </c>
      <c r="V99">
        <f t="shared" si="6"/>
        <v>0.28671582800000017</v>
      </c>
      <c r="W99">
        <f t="shared" si="6"/>
        <v>1.025294619500001</v>
      </c>
      <c r="X99">
        <f t="shared" si="6"/>
        <v>2.2132336500000025</v>
      </c>
      <c r="Y99">
        <f t="shared" si="6"/>
        <v>0</v>
      </c>
      <c r="Z99">
        <f t="shared" si="6"/>
        <v>8.656670000000001E-2</v>
      </c>
      <c r="AA99">
        <f t="shared" si="6"/>
        <v>0.14219210000000002</v>
      </c>
      <c r="AB99">
        <f t="shared" si="6"/>
        <v>0.22624865000000002</v>
      </c>
      <c r="AC99">
        <f t="shared" si="6"/>
        <v>0.15111652325000002</v>
      </c>
      <c r="AD99">
        <f t="shared" si="6"/>
        <v>0.21751100000000018</v>
      </c>
      <c r="AE99">
        <f t="shared" si="6"/>
        <v>0.38181646099999988</v>
      </c>
      <c r="AF99">
        <f t="shared" si="6"/>
        <v>0.18730199999999986</v>
      </c>
      <c r="AG99">
        <f t="shared" si="6"/>
        <v>1.0409040000000016</v>
      </c>
      <c r="AH99">
        <f t="shared" si="6"/>
        <v>0.8754251000000004</v>
      </c>
      <c r="AI99">
        <f t="shared" si="6"/>
        <v>8.2740499999999967E-2</v>
      </c>
      <c r="AJ99">
        <f t="shared" si="6"/>
        <v>0</v>
      </c>
      <c r="AK99">
        <f t="shared" si="6"/>
        <v>1.2844511999999979</v>
      </c>
      <c r="AL99">
        <f t="shared" si="6"/>
        <v>0.33000800000000013</v>
      </c>
      <c r="AM99">
        <f t="shared" si="6"/>
        <v>0</v>
      </c>
      <c r="AN99">
        <f t="shared" si="6"/>
        <v>1.538856000000003E-2</v>
      </c>
      <c r="AO99">
        <f t="shared" si="6"/>
        <v>5.8064999999999999E-2</v>
      </c>
      <c r="AP99">
        <f t="shared" si="6"/>
        <v>0.12239955000000015</v>
      </c>
      <c r="AQ99">
        <f t="shared" si="6"/>
        <v>0.36399999999999999</v>
      </c>
      <c r="AR99">
        <f t="shared" si="6"/>
        <v>0.38336399999999982</v>
      </c>
      <c r="AS99">
        <f t="shared" si="6"/>
        <v>0.29843262000000037</v>
      </c>
      <c r="AT99">
        <f t="shared" si="6"/>
        <v>0.3553466717499994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1.8956574299999986</v>
      </c>
      <c r="BA99">
        <f t="shared" si="4"/>
        <v>38.32864199024997</v>
      </c>
      <c r="BD99">
        <f t="shared" ref="BD99:DJ99" si="7">SUM(BD3:BD98)/4000</f>
        <v>0.17349000000000017</v>
      </c>
      <c r="BE99">
        <f t="shared" si="7"/>
        <v>4.4640000000000082E-2</v>
      </c>
      <c r="BF99">
        <f t="shared" si="7"/>
        <v>5.3999999999999999E-2</v>
      </c>
      <c r="BG99">
        <f t="shared" si="7"/>
        <v>4.1519999999999967E-2</v>
      </c>
      <c r="BH99">
        <f t="shared" si="7"/>
        <v>0.1512</v>
      </c>
      <c r="BI99">
        <f t="shared" si="7"/>
        <v>1.4167499999999984E-2</v>
      </c>
      <c r="BJ99">
        <f t="shared" si="7"/>
        <v>2.5577499999999989E-2</v>
      </c>
      <c r="BK99">
        <f t="shared" si="7"/>
        <v>2.9759999999999953E-2</v>
      </c>
      <c r="BL99">
        <f t="shared" si="7"/>
        <v>1.8960000000000008E-2</v>
      </c>
      <c r="BM99">
        <f t="shared" si="7"/>
        <v>1.9200000000000013E-3</v>
      </c>
      <c r="BN99">
        <f t="shared" si="7"/>
        <v>8.159999999999995E-2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2.5919999999999967E-2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4.8236695000000114E-2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5.1102000000000106E-2</v>
      </c>
      <c r="CQ99">
        <f t="shared" si="7"/>
        <v>8.5031087999999852E-2</v>
      </c>
      <c r="CR99">
        <f t="shared" si="7"/>
        <v>9.6466199999999964E-3</v>
      </c>
      <c r="CS99">
        <f t="shared" si="7"/>
        <v>6.7050960000000021E-2</v>
      </c>
      <c r="CT99">
        <f t="shared" si="7"/>
        <v>2.2822799999999998E-3</v>
      </c>
      <c r="CU99">
        <f t="shared" si="7"/>
        <v>4.8999999999999998E-3</v>
      </c>
      <c r="CV99">
        <f t="shared" si="7"/>
        <v>4.7352750000000015E-3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1.8956574299999986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229.679</v>
      </c>
      <c r="L3">
        <v>0</v>
      </c>
      <c r="M3">
        <v>45.355356</v>
      </c>
      <c r="N3">
        <v>115.950656</v>
      </c>
      <c r="O3">
        <v>121.545478</v>
      </c>
      <c r="P3">
        <v>111.114664</v>
      </c>
      <c r="Q3">
        <v>0</v>
      </c>
      <c r="R3">
        <v>11.826835000000001</v>
      </c>
      <c r="S3">
        <v>14.101996</v>
      </c>
      <c r="T3">
        <v>0</v>
      </c>
      <c r="U3">
        <v>335.36497500000002</v>
      </c>
      <c r="V3">
        <v>7.6563829999999999</v>
      </c>
      <c r="W3">
        <v>44.589516000000003</v>
      </c>
      <c r="X3">
        <v>94.504739999999998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8.9583460000000006</v>
      </c>
      <c r="AE3">
        <v>0</v>
      </c>
      <c r="AF3">
        <v>8.709543</v>
      </c>
      <c r="AG3">
        <v>41.679530999999997</v>
      </c>
      <c r="AH3">
        <v>0</v>
      </c>
      <c r="AI3">
        <v>0</v>
      </c>
      <c r="AJ3">
        <v>0</v>
      </c>
      <c r="AK3">
        <v>51.431567000000001</v>
      </c>
      <c r="AL3">
        <v>2.2333639999999999</v>
      </c>
      <c r="AM3">
        <v>0</v>
      </c>
      <c r="AN3">
        <v>0.61618399999999995</v>
      </c>
      <c r="AO3">
        <v>3.3904079999999999</v>
      </c>
      <c r="AP3">
        <v>5.5396840000000003</v>
      </c>
      <c r="AQ3">
        <v>0</v>
      </c>
      <c r="AR3">
        <v>38.193984</v>
      </c>
      <c r="AS3">
        <v>23.657091000000001</v>
      </c>
      <c r="AT3">
        <v>14.411925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75.303083000000015</v>
      </c>
      <c r="BA3">
        <f>SUM(B3:AZ3)</f>
        <v>1405.8143090000001</v>
      </c>
      <c r="BD3">
        <v>6.96</v>
      </c>
      <c r="BE3">
        <v>1.79</v>
      </c>
      <c r="BF3">
        <v>2.16</v>
      </c>
      <c r="BG3">
        <v>1.66</v>
      </c>
      <c r="BH3">
        <v>6.05</v>
      </c>
      <c r="BI3">
        <v>0.56000000000000005</v>
      </c>
      <c r="BJ3">
        <v>0.98</v>
      </c>
      <c r="BK3">
        <v>1.19</v>
      </c>
      <c r="BL3">
        <v>0.76</v>
      </c>
      <c r="BM3">
        <v>0.08</v>
      </c>
      <c r="BN3">
        <v>3.27</v>
      </c>
      <c r="BO3">
        <v>1.82</v>
      </c>
      <c r="BP3">
        <v>0.25</v>
      </c>
      <c r="BQ3">
        <v>1.91</v>
      </c>
      <c r="BR3">
        <v>1.04</v>
      </c>
      <c r="BS3">
        <v>1.58</v>
      </c>
      <c r="BT3">
        <v>2.8535659999999998</v>
      </c>
      <c r="BU3">
        <v>1.2896920000000001</v>
      </c>
      <c r="BV3">
        <v>1.949408</v>
      </c>
      <c r="BW3">
        <v>1.8668910000000001</v>
      </c>
      <c r="BX3">
        <v>1.88296</v>
      </c>
      <c r="BY3">
        <v>2.5793840000000001</v>
      </c>
      <c r="BZ3">
        <v>1.275936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5.1071809999999997</v>
      </c>
      <c r="CK3">
        <v>1.7973710000000001</v>
      </c>
      <c r="CL3">
        <v>0.93111900000000003</v>
      </c>
      <c r="CM3">
        <v>3.3750550000000001</v>
      </c>
      <c r="CN3">
        <v>3.4047869999999998</v>
      </c>
      <c r="CO3">
        <v>4.127014</v>
      </c>
      <c r="CP3">
        <v>2.0462090000000002</v>
      </c>
      <c r="CQ3">
        <v>3.4047860000000001</v>
      </c>
      <c r="CR3">
        <v>0.35703099999999999</v>
      </c>
      <c r="CS3">
        <v>2.6848320000000001</v>
      </c>
      <c r="CT3">
        <v>0</v>
      </c>
      <c r="CU3">
        <v>0</v>
      </c>
      <c r="CV3">
        <v>0</v>
      </c>
      <c r="CW3">
        <v>2.3098610000000002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75.303083000000015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210.459</v>
      </c>
      <c r="L4">
        <v>0</v>
      </c>
      <c r="M4">
        <v>45.355356</v>
      </c>
      <c r="N4">
        <v>115.950656</v>
      </c>
      <c r="O4">
        <v>121.545478</v>
      </c>
      <c r="P4">
        <v>111.114664</v>
      </c>
      <c r="Q4">
        <v>0</v>
      </c>
      <c r="R4">
        <v>11.826835000000001</v>
      </c>
      <c r="S4">
        <v>14.101996</v>
      </c>
      <c r="T4">
        <v>0</v>
      </c>
      <c r="U4">
        <v>335.36497500000002</v>
      </c>
      <c r="V4">
        <v>7.6563829999999999</v>
      </c>
      <c r="W4">
        <v>44.589516000000003</v>
      </c>
      <c r="X4">
        <v>94.504739999999998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8.9583460000000006</v>
      </c>
      <c r="AE4">
        <v>0</v>
      </c>
      <c r="AF4">
        <v>8.709543</v>
      </c>
      <c r="AG4">
        <v>41.679530999999997</v>
      </c>
      <c r="AH4">
        <v>0</v>
      </c>
      <c r="AI4">
        <v>0</v>
      </c>
      <c r="AJ4">
        <v>0</v>
      </c>
      <c r="AK4">
        <v>51.431567000000001</v>
      </c>
      <c r="AL4">
        <v>2.2333639999999999</v>
      </c>
      <c r="AM4">
        <v>0</v>
      </c>
      <c r="AN4">
        <v>0.61618399999999995</v>
      </c>
      <c r="AO4">
        <v>3.3904079999999999</v>
      </c>
      <c r="AP4">
        <v>5.5396840000000003</v>
      </c>
      <c r="AQ4">
        <v>0</v>
      </c>
      <c r="AR4">
        <v>38.193984</v>
      </c>
      <c r="AS4">
        <v>23.657091000000001</v>
      </c>
      <c r="AT4">
        <v>14.411925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75.303083000000015</v>
      </c>
      <c r="BA4">
        <f t="shared" ref="BA4:BA67" si="1">SUM(B4:AZ4)</f>
        <v>1386.5943090000001</v>
      </c>
      <c r="BD4">
        <v>6.96</v>
      </c>
      <c r="BE4">
        <v>1.79</v>
      </c>
      <c r="BF4">
        <v>2.16</v>
      </c>
      <c r="BG4">
        <v>1.66</v>
      </c>
      <c r="BH4">
        <v>6.05</v>
      </c>
      <c r="BI4">
        <v>0.56000000000000005</v>
      </c>
      <c r="BJ4">
        <v>0.98</v>
      </c>
      <c r="BK4">
        <v>1.19</v>
      </c>
      <c r="BL4">
        <v>0.76</v>
      </c>
      <c r="BM4">
        <v>0.08</v>
      </c>
      <c r="BN4">
        <v>3.27</v>
      </c>
      <c r="BO4">
        <v>1.82</v>
      </c>
      <c r="BP4">
        <v>0.25</v>
      </c>
      <c r="BQ4">
        <v>1.91</v>
      </c>
      <c r="BR4">
        <v>1.04</v>
      </c>
      <c r="BS4">
        <v>1.58</v>
      </c>
      <c r="BT4">
        <v>2.8535659999999998</v>
      </c>
      <c r="BU4">
        <v>1.2896920000000001</v>
      </c>
      <c r="BV4">
        <v>1.949408</v>
      </c>
      <c r="BW4">
        <v>1.8668910000000001</v>
      </c>
      <c r="BX4">
        <v>1.88296</v>
      </c>
      <c r="BY4">
        <v>2.5793840000000001</v>
      </c>
      <c r="BZ4">
        <v>1.275936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5.1071809999999997</v>
      </c>
      <c r="CK4">
        <v>1.7973710000000001</v>
      </c>
      <c r="CL4">
        <v>0.93111900000000003</v>
      </c>
      <c r="CM4">
        <v>3.3750550000000001</v>
      </c>
      <c r="CN4">
        <v>3.4047869999999998</v>
      </c>
      <c r="CO4">
        <v>4.127014</v>
      </c>
      <c r="CP4">
        <v>2.0462090000000002</v>
      </c>
      <c r="CQ4">
        <v>3.4047860000000001</v>
      </c>
      <c r="CR4">
        <v>0.35703099999999999</v>
      </c>
      <c r="CS4">
        <v>2.6848320000000001</v>
      </c>
      <c r="CT4">
        <v>0</v>
      </c>
      <c r="CU4">
        <v>0</v>
      </c>
      <c r="CV4">
        <v>0</v>
      </c>
      <c r="CW4">
        <v>2.3098610000000002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75.303083000000015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210.459</v>
      </c>
      <c r="L5">
        <v>0</v>
      </c>
      <c r="M5">
        <v>45.355356</v>
      </c>
      <c r="N5">
        <v>115.950656</v>
      </c>
      <c r="O5">
        <v>121.545478</v>
      </c>
      <c r="P5">
        <v>111.114664</v>
      </c>
      <c r="Q5">
        <v>0</v>
      </c>
      <c r="R5">
        <v>11.826835000000001</v>
      </c>
      <c r="S5">
        <v>14.101996</v>
      </c>
      <c r="T5">
        <v>0</v>
      </c>
      <c r="U5">
        <v>335.36497500000002</v>
      </c>
      <c r="V5">
        <v>7.6563829999999999</v>
      </c>
      <c r="W5">
        <v>44.589516000000003</v>
      </c>
      <c r="X5">
        <v>94.504739999999998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8.9583460000000006</v>
      </c>
      <c r="AE5">
        <v>0</v>
      </c>
      <c r="AF5">
        <v>8.709543</v>
      </c>
      <c r="AG5">
        <v>41.679530999999997</v>
      </c>
      <c r="AH5">
        <v>0</v>
      </c>
      <c r="AI5">
        <v>0</v>
      </c>
      <c r="AJ5">
        <v>0</v>
      </c>
      <c r="AK5">
        <v>51.431567000000001</v>
      </c>
      <c r="AL5">
        <v>2.2333639999999999</v>
      </c>
      <c r="AM5">
        <v>0</v>
      </c>
      <c r="AN5">
        <v>0.61618399999999995</v>
      </c>
      <c r="AO5">
        <v>3.3904079999999999</v>
      </c>
      <c r="AP5">
        <v>5.5396840000000003</v>
      </c>
      <c r="AQ5">
        <v>0</v>
      </c>
      <c r="AR5">
        <v>4.2437760000000004</v>
      </c>
      <c r="AS5">
        <v>23.657091000000001</v>
      </c>
      <c r="AT5">
        <v>14.411925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75.303083000000015</v>
      </c>
      <c r="BA5">
        <f t="shared" si="1"/>
        <v>1352.6441010000001</v>
      </c>
      <c r="BD5">
        <v>6.96</v>
      </c>
      <c r="BE5">
        <v>1.79</v>
      </c>
      <c r="BF5">
        <v>2.16</v>
      </c>
      <c r="BG5">
        <v>1.66</v>
      </c>
      <c r="BH5">
        <v>6.05</v>
      </c>
      <c r="BI5">
        <v>0.56000000000000005</v>
      </c>
      <c r="BJ5">
        <v>0.98</v>
      </c>
      <c r="BK5">
        <v>1.19</v>
      </c>
      <c r="BL5">
        <v>0.76</v>
      </c>
      <c r="BM5">
        <v>0.08</v>
      </c>
      <c r="BN5">
        <v>3.27</v>
      </c>
      <c r="BO5">
        <v>1.82</v>
      </c>
      <c r="BP5">
        <v>0.25</v>
      </c>
      <c r="BQ5">
        <v>1.91</v>
      </c>
      <c r="BR5">
        <v>1.04</v>
      </c>
      <c r="BS5">
        <v>1.58</v>
      </c>
      <c r="BT5">
        <v>2.8535659999999998</v>
      </c>
      <c r="BU5">
        <v>1.2896920000000001</v>
      </c>
      <c r="BV5">
        <v>1.949408</v>
      </c>
      <c r="BW5">
        <v>1.8668910000000001</v>
      </c>
      <c r="BX5">
        <v>1.88296</v>
      </c>
      <c r="BY5">
        <v>2.5793840000000001</v>
      </c>
      <c r="BZ5">
        <v>1.275936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5.1071809999999997</v>
      </c>
      <c r="CK5">
        <v>1.7973710000000001</v>
      </c>
      <c r="CL5">
        <v>0.93111900000000003</v>
      </c>
      <c r="CM5">
        <v>3.3750550000000001</v>
      </c>
      <c r="CN5">
        <v>3.4047869999999998</v>
      </c>
      <c r="CO5">
        <v>4.127014</v>
      </c>
      <c r="CP5">
        <v>2.0462090000000002</v>
      </c>
      <c r="CQ5">
        <v>3.4047860000000001</v>
      </c>
      <c r="CR5">
        <v>0.35703099999999999</v>
      </c>
      <c r="CS5">
        <v>2.6848320000000001</v>
      </c>
      <c r="CT5">
        <v>0</v>
      </c>
      <c r="CU5">
        <v>0</v>
      </c>
      <c r="CV5">
        <v>0</v>
      </c>
      <c r="CW5">
        <v>2.3098610000000002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75.303083000000015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200.84899999999999</v>
      </c>
      <c r="L6">
        <v>0</v>
      </c>
      <c r="M6">
        <v>45.355356</v>
      </c>
      <c r="N6">
        <v>115.950656</v>
      </c>
      <c r="O6">
        <v>121.545478</v>
      </c>
      <c r="P6">
        <v>111.114664</v>
      </c>
      <c r="Q6">
        <v>0</v>
      </c>
      <c r="R6">
        <v>11.826835000000001</v>
      </c>
      <c r="S6">
        <v>14.101996</v>
      </c>
      <c r="T6">
        <v>0</v>
      </c>
      <c r="U6">
        <v>335.36497500000002</v>
      </c>
      <c r="V6">
        <v>7.6563829999999999</v>
      </c>
      <c r="W6">
        <v>25.350123</v>
      </c>
      <c r="X6">
        <v>72.258454999999998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8.9583460000000006</v>
      </c>
      <c r="AE6">
        <v>0</v>
      </c>
      <c r="AF6">
        <v>8.709543</v>
      </c>
      <c r="AG6">
        <v>41.679530999999997</v>
      </c>
      <c r="AH6">
        <v>0</v>
      </c>
      <c r="AI6">
        <v>0</v>
      </c>
      <c r="AJ6">
        <v>0</v>
      </c>
      <c r="AK6">
        <v>51.431567000000001</v>
      </c>
      <c r="AL6">
        <v>2.2333639999999999</v>
      </c>
      <c r="AM6">
        <v>0</v>
      </c>
      <c r="AN6">
        <v>0.61618399999999995</v>
      </c>
      <c r="AO6">
        <v>3.3904079999999999</v>
      </c>
      <c r="AP6">
        <v>5.5396840000000003</v>
      </c>
      <c r="AQ6">
        <v>0</v>
      </c>
      <c r="AR6">
        <v>4.2437760000000004</v>
      </c>
      <c r="AS6">
        <v>23.657091000000001</v>
      </c>
      <c r="AT6">
        <v>14.411925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75.303083000000015</v>
      </c>
      <c r="BA6">
        <f t="shared" si="1"/>
        <v>1301.5484230000002</v>
      </c>
      <c r="BD6">
        <v>6.96</v>
      </c>
      <c r="BE6">
        <v>1.79</v>
      </c>
      <c r="BF6">
        <v>2.16</v>
      </c>
      <c r="BG6">
        <v>1.66</v>
      </c>
      <c r="BH6">
        <v>6.05</v>
      </c>
      <c r="BI6">
        <v>0.56000000000000005</v>
      </c>
      <c r="BJ6">
        <v>0.98</v>
      </c>
      <c r="BK6">
        <v>1.19</v>
      </c>
      <c r="BL6">
        <v>0.76</v>
      </c>
      <c r="BM6">
        <v>0.08</v>
      </c>
      <c r="BN6">
        <v>3.27</v>
      </c>
      <c r="BO6">
        <v>1.82</v>
      </c>
      <c r="BP6">
        <v>0.25</v>
      </c>
      <c r="BQ6">
        <v>1.91</v>
      </c>
      <c r="BR6">
        <v>1.04</v>
      </c>
      <c r="BS6">
        <v>1.58</v>
      </c>
      <c r="BT6">
        <v>2.8535659999999998</v>
      </c>
      <c r="BU6">
        <v>1.2896920000000001</v>
      </c>
      <c r="BV6">
        <v>1.949408</v>
      </c>
      <c r="BW6">
        <v>1.8668910000000001</v>
      </c>
      <c r="BX6">
        <v>1.88296</v>
      </c>
      <c r="BY6">
        <v>2.5793840000000001</v>
      </c>
      <c r="BZ6">
        <v>1.275936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5.1071809999999997</v>
      </c>
      <c r="CK6">
        <v>1.7973710000000001</v>
      </c>
      <c r="CL6">
        <v>0.93111900000000003</v>
      </c>
      <c r="CM6">
        <v>3.3750550000000001</v>
      </c>
      <c r="CN6">
        <v>3.4047869999999998</v>
      </c>
      <c r="CO6">
        <v>4.127014</v>
      </c>
      <c r="CP6">
        <v>2.0462090000000002</v>
      </c>
      <c r="CQ6">
        <v>3.4047860000000001</v>
      </c>
      <c r="CR6">
        <v>0.35703099999999999</v>
      </c>
      <c r="CS6">
        <v>2.6848320000000001</v>
      </c>
      <c r="CT6">
        <v>0</v>
      </c>
      <c r="CU6">
        <v>0</v>
      </c>
      <c r="CV6">
        <v>0</v>
      </c>
      <c r="CW6">
        <v>2.3098610000000002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75.303083000000015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181.45149799999999</v>
      </c>
      <c r="L7">
        <v>0</v>
      </c>
      <c r="M7">
        <v>45.355356</v>
      </c>
      <c r="N7">
        <v>115.950656</v>
      </c>
      <c r="O7">
        <v>121.545478</v>
      </c>
      <c r="P7">
        <v>111.114664</v>
      </c>
      <c r="Q7">
        <v>0</v>
      </c>
      <c r="R7">
        <v>11.826835000000001</v>
      </c>
      <c r="S7">
        <v>14.101996</v>
      </c>
      <c r="T7">
        <v>0</v>
      </c>
      <c r="U7">
        <v>335.36497500000002</v>
      </c>
      <c r="V7">
        <v>7.6563829999999999</v>
      </c>
      <c r="W7">
        <v>25.350123</v>
      </c>
      <c r="X7">
        <v>64.570454999999995</v>
      </c>
      <c r="Y7">
        <v>0</v>
      </c>
      <c r="Z7">
        <v>0</v>
      </c>
      <c r="AA7">
        <v>0</v>
      </c>
      <c r="AB7">
        <v>0</v>
      </c>
      <c r="AC7">
        <v>0</v>
      </c>
      <c r="AD7">
        <v>8.9583460000000006</v>
      </c>
      <c r="AE7">
        <v>0</v>
      </c>
      <c r="AF7">
        <v>8.709543</v>
      </c>
      <c r="AG7">
        <v>41.679530999999997</v>
      </c>
      <c r="AH7">
        <v>0</v>
      </c>
      <c r="AI7">
        <v>0</v>
      </c>
      <c r="AJ7">
        <v>0</v>
      </c>
      <c r="AK7">
        <v>51.431567000000001</v>
      </c>
      <c r="AL7">
        <v>2.2333639999999999</v>
      </c>
      <c r="AM7">
        <v>0</v>
      </c>
      <c r="AN7">
        <v>0.61618399999999995</v>
      </c>
      <c r="AO7">
        <v>3.3904079999999999</v>
      </c>
      <c r="AP7">
        <v>5.1703720000000004</v>
      </c>
      <c r="AQ7">
        <v>0</v>
      </c>
      <c r="AR7">
        <v>4.2437760000000004</v>
      </c>
      <c r="AS7">
        <v>23.657091000000001</v>
      </c>
      <c r="AT7">
        <v>12.66441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75.303083000000015</v>
      </c>
      <c r="BA7">
        <f t="shared" si="1"/>
        <v>1272.346094</v>
      </c>
      <c r="BD7">
        <v>6.96</v>
      </c>
      <c r="BE7">
        <v>1.79</v>
      </c>
      <c r="BF7">
        <v>2.16</v>
      </c>
      <c r="BG7">
        <v>1.66</v>
      </c>
      <c r="BH7">
        <v>6.05</v>
      </c>
      <c r="BI7">
        <v>0.56000000000000005</v>
      </c>
      <c r="BJ7">
        <v>0.98</v>
      </c>
      <c r="BK7">
        <v>1.19</v>
      </c>
      <c r="BL7">
        <v>0.76</v>
      </c>
      <c r="BM7">
        <v>0.08</v>
      </c>
      <c r="BN7">
        <v>3.27</v>
      </c>
      <c r="BO7">
        <v>1.82</v>
      </c>
      <c r="BP7">
        <v>0.25</v>
      </c>
      <c r="BQ7">
        <v>1.91</v>
      </c>
      <c r="BR7">
        <v>1.04</v>
      </c>
      <c r="BS7">
        <v>1.58</v>
      </c>
      <c r="BT7">
        <v>2.8535659999999998</v>
      </c>
      <c r="BU7">
        <v>1.2896920000000001</v>
      </c>
      <c r="BV7">
        <v>1.949408</v>
      </c>
      <c r="BW7">
        <v>1.8668910000000001</v>
      </c>
      <c r="BX7">
        <v>1.88296</v>
      </c>
      <c r="BY7">
        <v>2.5793840000000001</v>
      </c>
      <c r="BZ7">
        <v>1.275936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5.1071809999999997</v>
      </c>
      <c r="CK7">
        <v>1.7973710000000001</v>
      </c>
      <c r="CL7">
        <v>0.93111900000000003</v>
      </c>
      <c r="CM7">
        <v>3.3750550000000001</v>
      </c>
      <c r="CN7">
        <v>3.4047869999999998</v>
      </c>
      <c r="CO7">
        <v>4.127014</v>
      </c>
      <c r="CP7">
        <v>2.0462090000000002</v>
      </c>
      <c r="CQ7">
        <v>3.4047860000000001</v>
      </c>
      <c r="CR7">
        <v>0.35703099999999999</v>
      </c>
      <c r="CS7">
        <v>2.6848320000000001</v>
      </c>
      <c r="CT7">
        <v>0</v>
      </c>
      <c r="CU7">
        <v>0</v>
      </c>
      <c r="CV7">
        <v>0</v>
      </c>
      <c r="CW7">
        <v>2.3098610000000002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75.303083000000015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181.480975</v>
      </c>
      <c r="L8">
        <v>0</v>
      </c>
      <c r="M8">
        <v>45.355356</v>
      </c>
      <c r="N8">
        <v>115.950656</v>
      </c>
      <c r="O8">
        <v>121.545478</v>
      </c>
      <c r="P8">
        <v>111.114664</v>
      </c>
      <c r="Q8">
        <v>0</v>
      </c>
      <c r="R8">
        <v>11.826835000000001</v>
      </c>
      <c r="S8">
        <v>14.101996</v>
      </c>
      <c r="T8">
        <v>0</v>
      </c>
      <c r="U8">
        <v>335.36497500000002</v>
      </c>
      <c r="V8">
        <v>7.6563829999999999</v>
      </c>
      <c r="W8">
        <v>25.350123</v>
      </c>
      <c r="X8">
        <v>61.687455</v>
      </c>
      <c r="Y8">
        <v>0</v>
      </c>
      <c r="Z8">
        <v>0</v>
      </c>
      <c r="AA8">
        <v>0</v>
      </c>
      <c r="AB8">
        <v>0</v>
      </c>
      <c r="AC8">
        <v>0</v>
      </c>
      <c r="AD8">
        <v>8.9583460000000006</v>
      </c>
      <c r="AE8">
        <v>0</v>
      </c>
      <c r="AF8">
        <v>8.709543</v>
      </c>
      <c r="AG8">
        <v>41.679530999999997</v>
      </c>
      <c r="AH8">
        <v>0</v>
      </c>
      <c r="AI8">
        <v>0</v>
      </c>
      <c r="AJ8">
        <v>0</v>
      </c>
      <c r="AK8">
        <v>51.431567000000001</v>
      </c>
      <c r="AL8">
        <v>2.2333639999999999</v>
      </c>
      <c r="AM8">
        <v>0</v>
      </c>
      <c r="AN8">
        <v>0.61618399999999995</v>
      </c>
      <c r="AO8">
        <v>3.3904079999999999</v>
      </c>
      <c r="AP8">
        <v>5.1703720000000004</v>
      </c>
      <c r="AQ8">
        <v>0</v>
      </c>
      <c r="AR8">
        <v>4.2437760000000004</v>
      </c>
      <c r="AS8">
        <v>23.657091000000001</v>
      </c>
      <c r="AT8">
        <v>11.456232999999999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75.303083000000015</v>
      </c>
      <c r="BA8">
        <f t="shared" si="1"/>
        <v>1268.2843940000002</v>
      </c>
      <c r="BD8">
        <v>6.96</v>
      </c>
      <c r="BE8">
        <v>1.79</v>
      </c>
      <c r="BF8">
        <v>2.16</v>
      </c>
      <c r="BG8">
        <v>1.66</v>
      </c>
      <c r="BH8">
        <v>6.05</v>
      </c>
      <c r="BI8">
        <v>0.56000000000000005</v>
      </c>
      <c r="BJ8">
        <v>0.98</v>
      </c>
      <c r="BK8">
        <v>1.19</v>
      </c>
      <c r="BL8">
        <v>0.76</v>
      </c>
      <c r="BM8">
        <v>0.08</v>
      </c>
      <c r="BN8">
        <v>3.27</v>
      </c>
      <c r="BO8">
        <v>1.82</v>
      </c>
      <c r="BP8">
        <v>0.25</v>
      </c>
      <c r="BQ8">
        <v>1.91</v>
      </c>
      <c r="BR8">
        <v>1.04</v>
      </c>
      <c r="BS8">
        <v>1.58</v>
      </c>
      <c r="BT8">
        <v>2.8535659999999998</v>
      </c>
      <c r="BU8">
        <v>1.2896920000000001</v>
      </c>
      <c r="BV8">
        <v>1.949408</v>
      </c>
      <c r="BW8">
        <v>1.8668910000000001</v>
      </c>
      <c r="BX8">
        <v>1.88296</v>
      </c>
      <c r="BY8">
        <v>2.5793840000000001</v>
      </c>
      <c r="BZ8">
        <v>1.275936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5.1071809999999997</v>
      </c>
      <c r="CK8">
        <v>1.7973710000000001</v>
      </c>
      <c r="CL8">
        <v>0.93111900000000003</v>
      </c>
      <c r="CM8">
        <v>3.3750550000000001</v>
      </c>
      <c r="CN8">
        <v>3.4047869999999998</v>
      </c>
      <c r="CO8">
        <v>4.127014</v>
      </c>
      <c r="CP8">
        <v>2.0462090000000002</v>
      </c>
      <c r="CQ8">
        <v>3.4047860000000001</v>
      </c>
      <c r="CR8">
        <v>0.35703099999999999</v>
      </c>
      <c r="CS8">
        <v>2.6848320000000001</v>
      </c>
      <c r="CT8">
        <v>0</v>
      </c>
      <c r="CU8">
        <v>0</v>
      </c>
      <c r="CV8">
        <v>0</v>
      </c>
      <c r="CW8">
        <v>2.3098610000000002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75.303083000000015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181.45149799999999</v>
      </c>
      <c r="L9">
        <v>0</v>
      </c>
      <c r="M9">
        <v>45.355356</v>
      </c>
      <c r="N9">
        <v>115.950656</v>
      </c>
      <c r="O9">
        <v>121.545478</v>
      </c>
      <c r="P9">
        <v>111.114664</v>
      </c>
      <c r="Q9">
        <v>0</v>
      </c>
      <c r="R9">
        <v>11.826835000000001</v>
      </c>
      <c r="S9">
        <v>14.101996</v>
      </c>
      <c r="T9">
        <v>0</v>
      </c>
      <c r="U9">
        <v>335.36497500000002</v>
      </c>
      <c r="V9">
        <v>7.6563829999999999</v>
      </c>
      <c r="W9">
        <v>25.350123</v>
      </c>
      <c r="X9">
        <v>61.687455</v>
      </c>
      <c r="Y9">
        <v>0</v>
      </c>
      <c r="Z9">
        <v>0</v>
      </c>
      <c r="AA9">
        <v>0</v>
      </c>
      <c r="AB9">
        <v>0</v>
      </c>
      <c r="AC9">
        <v>0</v>
      </c>
      <c r="AD9">
        <v>8.9583460000000006</v>
      </c>
      <c r="AE9">
        <v>0</v>
      </c>
      <c r="AF9">
        <v>8.709543</v>
      </c>
      <c r="AG9">
        <v>41.679530999999997</v>
      </c>
      <c r="AH9">
        <v>0</v>
      </c>
      <c r="AI9">
        <v>0</v>
      </c>
      <c r="AJ9">
        <v>0</v>
      </c>
      <c r="AK9">
        <v>51.431567000000001</v>
      </c>
      <c r="AL9">
        <v>2.2333639999999999</v>
      </c>
      <c r="AM9">
        <v>0</v>
      </c>
      <c r="AN9">
        <v>0.61618399999999995</v>
      </c>
      <c r="AO9">
        <v>3.3904079999999999</v>
      </c>
      <c r="AP9">
        <v>9.8483280000000004</v>
      </c>
      <c r="AQ9">
        <v>0</v>
      </c>
      <c r="AR9">
        <v>4.2437760000000004</v>
      </c>
      <c r="AS9">
        <v>10.341898</v>
      </c>
      <c r="AT9">
        <v>7.4508150000000004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75.303083000000015</v>
      </c>
      <c r="BA9">
        <f t="shared" si="1"/>
        <v>1255.6122619999999</v>
      </c>
      <c r="BD9">
        <v>6.96</v>
      </c>
      <c r="BE9">
        <v>1.79</v>
      </c>
      <c r="BF9">
        <v>2.16</v>
      </c>
      <c r="BG9">
        <v>1.66</v>
      </c>
      <c r="BH9">
        <v>6.05</v>
      </c>
      <c r="BI9">
        <v>0.56000000000000005</v>
      </c>
      <c r="BJ9">
        <v>0.98</v>
      </c>
      <c r="BK9">
        <v>1.19</v>
      </c>
      <c r="BL9">
        <v>0.76</v>
      </c>
      <c r="BM9">
        <v>0.08</v>
      </c>
      <c r="BN9">
        <v>3.27</v>
      </c>
      <c r="BO9">
        <v>1.82</v>
      </c>
      <c r="BP9">
        <v>0.25</v>
      </c>
      <c r="BQ9">
        <v>1.91</v>
      </c>
      <c r="BR9">
        <v>1.04</v>
      </c>
      <c r="BS9">
        <v>1.58</v>
      </c>
      <c r="BT9">
        <v>2.8535659999999998</v>
      </c>
      <c r="BU9">
        <v>1.2896920000000001</v>
      </c>
      <c r="BV9">
        <v>1.949408</v>
      </c>
      <c r="BW9">
        <v>1.8668910000000001</v>
      </c>
      <c r="BX9">
        <v>1.88296</v>
      </c>
      <c r="BY9">
        <v>2.5793840000000001</v>
      </c>
      <c r="BZ9">
        <v>1.275936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5.1071809999999997</v>
      </c>
      <c r="CK9">
        <v>1.7973710000000001</v>
      </c>
      <c r="CL9">
        <v>0.93111900000000003</v>
      </c>
      <c r="CM9">
        <v>3.3750550000000001</v>
      </c>
      <c r="CN9">
        <v>3.4047869999999998</v>
      </c>
      <c r="CO9">
        <v>4.127014</v>
      </c>
      <c r="CP9">
        <v>2.0462090000000002</v>
      </c>
      <c r="CQ9">
        <v>3.4047860000000001</v>
      </c>
      <c r="CR9">
        <v>0.35703099999999999</v>
      </c>
      <c r="CS9">
        <v>2.6848320000000001</v>
      </c>
      <c r="CT9">
        <v>0</v>
      </c>
      <c r="CU9">
        <v>0</v>
      </c>
      <c r="CV9">
        <v>0</v>
      </c>
      <c r="CW9">
        <v>2.3098610000000002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75.303083000000015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181.480975</v>
      </c>
      <c r="L10">
        <v>0</v>
      </c>
      <c r="M10">
        <v>45.355356</v>
      </c>
      <c r="N10">
        <v>115.950656</v>
      </c>
      <c r="O10">
        <v>121.545478</v>
      </c>
      <c r="P10">
        <v>111.114664</v>
      </c>
      <c r="Q10">
        <v>0</v>
      </c>
      <c r="R10">
        <v>10.544865</v>
      </c>
      <c r="S10">
        <v>12.902423000000001</v>
      </c>
      <c r="T10">
        <v>0</v>
      </c>
      <c r="U10">
        <v>335.36497500000002</v>
      </c>
      <c r="V10">
        <v>0</v>
      </c>
      <c r="W10">
        <v>25.350123</v>
      </c>
      <c r="X10">
        <v>61.687455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8.9583460000000006</v>
      </c>
      <c r="AE10">
        <v>0</v>
      </c>
      <c r="AF10">
        <v>8.709543</v>
      </c>
      <c r="AG10">
        <v>41.679530999999997</v>
      </c>
      <c r="AH10">
        <v>0</v>
      </c>
      <c r="AI10">
        <v>0</v>
      </c>
      <c r="AJ10">
        <v>0</v>
      </c>
      <c r="AK10">
        <v>51.431567000000001</v>
      </c>
      <c r="AL10">
        <v>11.16682</v>
      </c>
      <c r="AM10">
        <v>0</v>
      </c>
      <c r="AN10">
        <v>0.61618399999999995</v>
      </c>
      <c r="AO10">
        <v>3.3904079999999999</v>
      </c>
      <c r="AP10">
        <v>9.8483280000000004</v>
      </c>
      <c r="AQ10">
        <v>0</v>
      </c>
      <c r="AR10">
        <v>4.2437760000000004</v>
      </c>
      <c r="AS10">
        <v>10.341898</v>
      </c>
      <c r="AT10">
        <v>12.724906000000001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75.303083000000015</v>
      </c>
      <c r="BA10">
        <f t="shared" si="1"/>
        <v>1259.7113599999998</v>
      </c>
      <c r="BD10">
        <v>6.96</v>
      </c>
      <c r="BE10">
        <v>1.79</v>
      </c>
      <c r="BF10">
        <v>2.16</v>
      </c>
      <c r="BG10">
        <v>1.66</v>
      </c>
      <c r="BH10">
        <v>6.05</v>
      </c>
      <c r="BI10">
        <v>0.56000000000000005</v>
      </c>
      <c r="BJ10">
        <v>0.98</v>
      </c>
      <c r="BK10">
        <v>1.19</v>
      </c>
      <c r="BL10">
        <v>0.76</v>
      </c>
      <c r="BM10">
        <v>0.08</v>
      </c>
      <c r="BN10">
        <v>3.27</v>
      </c>
      <c r="BO10">
        <v>1.82</v>
      </c>
      <c r="BP10">
        <v>0.25</v>
      </c>
      <c r="BQ10">
        <v>1.91</v>
      </c>
      <c r="BR10">
        <v>1.04</v>
      </c>
      <c r="BS10">
        <v>1.58</v>
      </c>
      <c r="BT10">
        <v>2.8535659999999998</v>
      </c>
      <c r="BU10">
        <v>1.2896920000000001</v>
      </c>
      <c r="BV10">
        <v>1.949408</v>
      </c>
      <c r="BW10">
        <v>1.8668910000000001</v>
      </c>
      <c r="BX10">
        <v>1.88296</v>
      </c>
      <c r="BY10">
        <v>2.5793840000000001</v>
      </c>
      <c r="BZ10">
        <v>1.275936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5.1071809999999997</v>
      </c>
      <c r="CK10">
        <v>1.7973710000000001</v>
      </c>
      <c r="CL10">
        <v>0.93111900000000003</v>
      </c>
      <c r="CM10">
        <v>3.3750550000000001</v>
      </c>
      <c r="CN10">
        <v>3.4047869999999998</v>
      </c>
      <c r="CO10">
        <v>4.127014</v>
      </c>
      <c r="CP10">
        <v>2.0462090000000002</v>
      </c>
      <c r="CQ10">
        <v>3.4047860000000001</v>
      </c>
      <c r="CR10">
        <v>0.35703099999999999</v>
      </c>
      <c r="CS10">
        <v>2.6848320000000001</v>
      </c>
      <c r="CT10">
        <v>0</v>
      </c>
      <c r="CU10">
        <v>0</v>
      </c>
      <c r="CV10">
        <v>0</v>
      </c>
      <c r="CW10">
        <v>2.3098610000000002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75.303083000000015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181.45149799999999</v>
      </c>
      <c r="L11">
        <v>0</v>
      </c>
      <c r="M11">
        <v>45.355356</v>
      </c>
      <c r="N11">
        <v>115.950656</v>
      </c>
      <c r="O11">
        <v>121.545478</v>
      </c>
      <c r="P11">
        <v>111.114664</v>
      </c>
      <c r="Q11">
        <v>0</v>
      </c>
      <c r="R11">
        <v>10.544865</v>
      </c>
      <c r="S11">
        <v>12.902423000000001</v>
      </c>
      <c r="T11">
        <v>0</v>
      </c>
      <c r="U11">
        <v>335.36497500000002</v>
      </c>
      <c r="V11">
        <v>0</v>
      </c>
      <c r="W11">
        <v>25.350123</v>
      </c>
      <c r="X11">
        <v>61.687455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8.9583460000000006</v>
      </c>
      <c r="AE11">
        <v>0</v>
      </c>
      <c r="AF11">
        <v>8.709543</v>
      </c>
      <c r="AG11">
        <v>41.679530999999997</v>
      </c>
      <c r="AH11">
        <v>0</v>
      </c>
      <c r="AI11">
        <v>0</v>
      </c>
      <c r="AJ11">
        <v>0</v>
      </c>
      <c r="AK11">
        <v>51.431567000000001</v>
      </c>
      <c r="AL11">
        <v>22.333639999999999</v>
      </c>
      <c r="AM11">
        <v>0</v>
      </c>
      <c r="AN11">
        <v>0.61618399999999995</v>
      </c>
      <c r="AO11">
        <v>3.3904079999999999</v>
      </c>
      <c r="AP11">
        <v>5.1703720000000004</v>
      </c>
      <c r="AQ11">
        <v>0</v>
      </c>
      <c r="AR11">
        <v>4.2437760000000004</v>
      </c>
      <c r="AS11">
        <v>10.341898</v>
      </c>
      <c r="AT11">
        <v>12.477497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75.303083000000015</v>
      </c>
      <c r="BA11">
        <f t="shared" si="1"/>
        <v>1265.9233380000001</v>
      </c>
      <c r="BD11">
        <v>6.96</v>
      </c>
      <c r="BE11">
        <v>1.79</v>
      </c>
      <c r="BF11">
        <v>2.16</v>
      </c>
      <c r="BG11">
        <v>1.66</v>
      </c>
      <c r="BH11">
        <v>6.05</v>
      </c>
      <c r="BI11">
        <v>0.56000000000000005</v>
      </c>
      <c r="BJ11">
        <v>0.98</v>
      </c>
      <c r="BK11">
        <v>1.19</v>
      </c>
      <c r="BL11">
        <v>0.76</v>
      </c>
      <c r="BM11">
        <v>0.08</v>
      </c>
      <c r="BN11">
        <v>3.27</v>
      </c>
      <c r="BO11">
        <v>1.82</v>
      </c>
      <c r="BP11">
        <v>0.25</v>
      </c>
      <c r="BQ11">
        <v>1.91</v>
      </c>
      <c r="BR11">
        <v>1.04</v>
      </c>
      <c r="BS11">
        <v>1.58</v>
      </c>
      <c r="BT11">
        <v>2.8535659999999998</v>
      </c>
      <c r="BU11">
        <v>1.2896920000000001</v>
      </c>
      <c r="BV11">
        <v>1.949408</v>
      </c>
      <c r="BW11">
        <v>1.8668910000000001</v>
      </c>
      <c r="BX11">
        <v>1.88296</v>
      </c>
      <c r="BY11">
        <v>2.5793840000000001</v>
      </c>
      <c r="BZ11">
        <v>1.275936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5.1071809999999997</v>
      </c>
      <c r="CK11">
        <v>1.7973710000000001</v>
      </c>
      <c r="CL11">
        <v>0.93111900000000003</v>
      </c>
      <c r="CM11">
        <v>3.3750550000000001</v>
      </c>
      <c r="CN11">
        <v>3.4047869999999998</v>
      </c>
      <c r="CO11">
        <v>4.127014</v>
      </c>
      <c r="CP11">
        <v>2.0462090000000002</v>
      </c>
      <c r="CQ11">
        <v>3.4047860000000001</v>
      </c>
      <c r="CR11">
        <v>0.35703099999999999</v>
      </c>
      <c r="CS11">
        <v>2.6848320000000001</v>
      </c>
      <c r="CT11">
        <v>0</v>
      </c>
      <c r="CU11">
        <v>0</v>
      </c>
      <c r="CV11">
        <v>0</v>
      </c>
      <c r="CW11">
        <v>2.3098610000000002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75.303083000000015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181.480975</v>
      </c>
      <c r="L12">
        <v>0</v>
      </c>
      <c r="M12">
        <v>45.355356</v>
      </c>
      <c r="N12">
        <v>115.950656</v>
      </c>
      <c r="O12">
        <v>121.545478</v>
      </c>
      <c r="P12">
        <v>111.114664</v>
      </c>
      <c r="Q12">
        <v>0</v>
      </c>
      <c r="R12">
        <v>10.544865</v>
      </c>
      <c r="S12">
        <v>12.902423000000001</v>
      </c>
      <c r="T12">
        <v>0</v>
      </c>
      <c r="U12">
        <v>335.36497500000002</v>
      </c>
      <c r="V12">
        <v>0</v>
      </c>
      <c r="W12">
        <v>25.350123</v>
      </c>
      <c r="X12">
        <v>61.687455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8.9583460000000006</v>
      </c>
      <c r="AE12">
        <v>0</v>
      </c>
      <c r="AF12">
        <v>8.709543</v>
      </c>
      <c r="AG12">
        <v>41.679530999999997</v>
      </c>
      <c r="AH12">
        <v>0</v>
      </c>
      <c r="AI12">
        <v>0</v>
      </c>
      <c r="AJ12">
        <v>0</v>
      </c>
      <c r="AK12">
        <v>51.431567000000001</v>
      </c>
      <c r="AL12">
        <v>67.000919999999994</v>
      </c>
      <c r="AM12">
        <v>0</v>
      </c>
      <c r="AN12">
        <v>0.61618399999999995</v>
      </c>
      <c r="AO12">
        <v>3.3904079999999999</v>
      </c>
      <c r="AP12">
        <v>5.1703720000000004</v>
      </c>
      <c r="AQ12">
        <v>0</v>
      </c>
      <c r="AR12">
        <v>4.2437760000000004</v>
      </c>
      <c r="AS12">
        <v>10.341898</v>
      </c>
      <c r="AT12">
        <v>14.411925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75.322918000000016</v>
      </c>
      <c r="BA12">
        <f t="shared" si="1"/>
        <v>1312.5743580000001</v>
      </c>
      <c r="BD12">
        <v>6.96</v>
      </c>
      <c r="BE12">
        <v>1.79</v>
      </c>
      <c r="BF12">
        <v>2.16</v>
      </c>
      <c r="BG12">
        <v>1.66</v>
      </c>
      <c r="BH12">
        <v>6.05</v>
      </c>
      <c r="BI12">
        <v>0.56000000000000005</v>
      </c>
      <c r="BJ12">
        <v>0.98</v>
      </c>
      <c r="BK12">
        <v>1.19</v>
      </c>
      <c r="BL12">
        <v>0.76</v>
      </c>
      <c r="BM12">
        <v>0.08</v>
      </c>
      <c r="BN12">
        <v>3.27</v>
      </c>
      <c r="BO12">
        <v>1.82</v>
      </c>
      <c r="BP12">
        <v>0.25</v>
      </c>
      <c r="BQ12">
        <v>1.91</v>
      </c>
      <c r="BR12">
        <v>1.04</v>
      </c>
      <c r="BS12">
        <v>1.58</v>
      </c>
      <c r="BT12">
        <v>2.8535659999999998</v>
      </c>
      <c r="BU12">
        <v>1.2896920000000001</v>
      </c>
      <c r="BV12">
        <v>1.949408</v>
      </c>
      <c r="BW12">
        <v>1.8668910000000001</v>
      </c>
      <c r="BX12">
        <v>1.88296</v>
      </c>
      <c r="BY12">
        <v>2.5793840000000001</v>
      </c>
      <c r="BZ12">
        <v>1.275936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5.1071809999999997</v>
      </c>
      <c r="CK12">
        <v>1.7973710000000001</v>
      </c>
      <c r="CL12">
        <v>0.93111900000000003</v>
      </c>
      <c r="CM12">
        <v>3.3750550000000001</v>
      </c>
      <c r="CN12">
        <v>3.4047869999999998</v>
      </c>
      <c r="CO12">
        <v>4.127014</v>
      </c>
      <c r="CP12">
        <v>2.0462090000000002</v>
      </c>
      <c r="CQ12">
        <v>3.4047860000000001</v>
      </c>
      <c r="CR12">
        <v>0.37686599999999998</v>
      </c>
      <c r="CS12">
        <v>2.6848320000000001</v>
      </c>
      <c r="CT12">
        <v>0</v>
      </c>
      <c r="CU12">
        <v>0</v>
      </c>
      <c r="CV12">
        <v>0</v>
      </c>
      <c r="CW12">
        <v>2.3098610000000002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75.322918000000016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181.45149799999999</v>
      </c>
      <c r="L13">
        <v>0</v>
      </c>
      <c r="M13">
        <v>45.355356</v>
      </c>
      <c r="N13">
        <v>115.950656</v>
      </c>
      <c r="O13">
        <v>121.545478</v>
      </c>
      <c r="P13">
        <v>120.68910700000001</v>
      </c>
      <c r="Q13">
        <v>0</v>
      </c>
      <c r="R13">
        <v>10.976932</v>
      </c>
      <c r="S13">
        <v>13.435617000000001</v>
      </c>
      <c r="T13">
        <v>0</v>
      </c>
      <c r="U13">
        <v>335.36497500000002</v>
      </c>
      <c r="V13">
        <v>0</v>
      </c>
      <c r="W13">
        <v>25.350123</v>
      </c>
      <c r="X13">
        <v>61.687455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8.9583460000000006</v>
      </c>
      <c r="AE13">
        <v>0</v>
      </c>
      <c r="AF13">
        <v>8.709543</v>
      </c>
      <c r="AG13">
        <v>41.679530999999997</v>
      </c>
      <c r="AH13">
        <v>0</v>
      </c>
      <c r="AI13">
        <v>0</v>
      </c>
      <c r="AJ13">
        <v>0</v>
      </c>
      <c r="AK13">
        <v>51.431567000000001</v>
      </c>
      <c r="AL13">
        <v>67.000919999999994</v>
      </c>
      <c r="AM13">
        <v>0</v>
      </c>
      <c r="AN13">
        <v>0.61618399999999995</v>
      </c>
      <c r="AO13">
        <v>3.3904079999999999</v>
      </c>
      <c r="AP13">
        <v>5.1703720000000004</v>
      </c>
      <c r="AQ13">
        <v>0</v>
      </c>
      <c r="AR13">
        <v>38.193984</v>
      </c>
      <c r="AS13">
        <v>10.341898</v>
      </c>
      <c r="AT13">
        <v>14.411925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75.392918000000009</v>
      </c>
      <c r="BA13">
        <f t="shared" si="1"/>
        <v>1357.104793</v>
      </c>
      <c r="BD13">
        <v>6.96</v>
      </c>
      <c r="BE13">
        <v>1.79</v>
      </c>
      <c r="BF13">
        <v>2.16</v>
      </c>
      <c r="BG13">
        <v>1.66</v>
      </c>
      <c r="BH13">
        <v>6.05</v>
      </c>
      <c r="BI13">
        <v>0.63</v>
      </c>
      <c r="BJ13">
        <v>0.98</v>
      </c>
      <c r="BK13">
        <v>1.19</v>
      </c>
      <c r="BL13">
        <v>0.76</v>
      </c>
      <c r="BM13">
        <v>0.08</v>
      </c>
      <c r="BN13">
        <v>3.27</v>
      </c>
      <c r="BO13">
        <v>1.82</v>
      </c>
      <c r="BP13">
        <v>0.25</v>
      </c>
      <c r="BQ13">
        <v>1.91</v>
      </c>
      <c r="BR13">
        <v>1.04</v>
      </c>
      <c r="BS13">
        <v>1.58</v>
      </c>
      <c r="BT13">
        <v>2.8535659999999998</v>
      </c>
      <c r="BU13">
        <v>1.2896920000000001</v>
      </c>
      <c r="BV13">
        <v>1.949408</v>
      </c>
      <c r="BW13">
        <v>1.8668910000000001</v>
      </c>
      <c r="BX13">
        <v>1.88296</v>
      </c>
      <c r="BY13">
        <v>2.5793840000000001</v>
      </c>
      <c r="BZ13">
        <v>1.275936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5.1071809999999997</v>
      </c>
      <c r="CK13">
        <v>1.7973710000000001</v>
      </c>
      <c r="CL13">
        <v>0.93111900000000003</v>
      </c>
      <c r="CM13">
        <v>3.3750550000000001</v>
      </c>
      <c r="CN13">
        <v>3.4047869999999998</v>
      </c>
      <c r="CO13">
        <v>4.127014</v>
      </c>
      <c r="CP13">
        <v>2.0462090000000002</v>
      </c>
      <c r="CQ13">
        <v>3.4047860000000001</v>
      </c>
      <c r="CR13">
        <v>0.37686599999999998</v>
      </c>
      <c r="CS13">
        <v>2.6848320000000001</v>
      </c>
      <c r="CT13">
        <v>0</v>
      </c>
      <c r="CU13">
        <v>0</v>
      </c>
      <c r="CV13">
        <v>0</v>
      </c>
      <c r="CW13">
        <v>2.3098610000000002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75.392918000000009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181.480975</v>
      </c>
      <c r="L14">
        <v>0</v>
      </c>
      <c r="M14">
        <v>45.355356</v>
      </c>
      <c r="N14">
        <v>115.950656</v>
      </c>
      <c r="O14">
        <v>121.545478</v>
      </c>
      <c r="P14">
        <v>120.68910700000001</v>
      </c>
      <c r="Q14">
        <v>0</v>
      </c>
      <c r="R14">
        <v>10.976932</v>
      </c>
      <c r="S14">
        <v>13.435617000000001</v>
      </c>
      <c r="T14">
        <v>0</v>
      </c>
      <c r="U14">
        <v>335.36497500000002</v>
      </c>
      <c r="V14">
        <v>0</v>
      </c>
      <c r="W14">
        <v>25.350123</v>
      </c>
      <c r="X14">
        <v>61.687455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8.9583460000000006</v>
      </c>
      <c r="AE14">
        <v>0</v>
      </c>
      <c r="AF14">
        <v>8.709543</v>
      </c>
      <c r="AG14">
        <v>41.679530999999997</v>
      </c>
      <c r="AH14">
        <v>0</v>
      </c>
      <c r="AI14">
        <v>0</v>
      </c>
      <c r="AJ14">
        <v>0</v>
      </c>
      <c r="AK14">
        <v>51.431567000000001</v>
      </c>
      <c r="AL14">
        <v>67.000919999999994</v>
      </c>
      <c r="AM14">
        <v>0</v>
      </c>
      <c r="AN14">
        <v>0.61618399999999995</v>
      </c>
      <c r="AO14">
        <v>3.3904079999999999</v>
      </c>
      <c r="AP14">
        <v>5.1703720000000004</v>
      </c>
      <c r="AQ14">
        <v>0</v>
      </c>
      <c r="AR14">
        <v>38.193984</v>
      </c>
      <c r="AS14">
        <v>10.341898</v>
      </c>
      <c r="AT14">
        <v>14.411925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75.322918000000016</v>
      </c>
      <c r="BA14">
        <f t="shared" si="1"/>
        <v>1357.0642700000001</v>
      </c>
      <c r="BD14">
        <v>6.96</v>
      </c>
      <c r="BE14">
        <v>1.79</v>
      </c>
      <c r="BF14">
        <v>2.16</v>
      </c>
      <c r="BG14">
        <v>1.66</v>
      </c>
      <c r="BH14">
        <v>6.05</v>
      </c>
      <c r="BI14">
        <v>0.56000000000000005</v>
      </c>
      <c r="BJ14">
        <v>0.98</v>
      </c>
      <c r="BK14">
        <v>1.19</v>
      </c>
      <c r="BL14">
        <v>0.76</v>
      </c>
      <c r="BM14">
        <v>0.08</v>
      </c>
      <c r="BN14">
        <v>3.27</v>
      </c>
      <c r="BO14">
        <v>1.82</v>
      </c>
      <c r="BP14">
        <v>0.25</v>
      </c>
      <c r="BQ14">
        <v>1.91</v>
      </c>
      <c r="BR14">
        <v>1.04</v>
      </c>
      <c r="BS14">
        <v>1.58</v>
      </c>
      <c r="BT14">
        <v>2.8535659999999998</v>
      </c>
      <c r="BU14">
        <v>1.2896920000000001</v>
      </c>
      <c r="BV14">
        <v>1.949408</v>
      </c>
      <c r="BW14">
        <v>1.8668910000000001</v>
      </c>
      <c r="BX14">
        <v>1.88296</v>
      </c>
      <c r="BY14">
        <v>2.5793840000000001</v>
      </c>
      <c r="BZ14">
        <v>1.275936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5.1071809999999997</v>
      </c>
      <c r="CK14">
        <v>1.7973710000000001</v>
      </c>
      <c r="CL14">
        <v>0.93111900000000003</v>
      </c>
      <c r="CM14">
        <v>3.3750550000000001</v>
      </c>
      <c r="CN14">
        <v>3.4047869999999998</v>
      </c>
      <c r="CO14">
        <v>4.127014</v>
      </c>
      <c r="CP14">
        <v>2.0462090000000002</v>
      </c>
      <c r="CQ14">
        <v>3.4047860000000001</v>
      </c>
      <c r="CR14">
        <v>0.37686599999999998</v>
      </c>
      <c r="CS14">
        <v>2.6848320000000001</v>
      </c>
      <c r="CT14">
        <v>0</v>
      </c>
      <c r="CU14">
        <v>0</v>
      </c>
      <c r="CV14">
        <v>0</v>
      </c>
      <c r="CW14">
        <v>2.3098610000000002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75.322918000000016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181.511065</v>
      </c>
      <c r="L15">
        <v>0</v>
      </c>
      <c r="M15">
        <v>45.355356</v>
      </c>
      <c r="N15">
        <v>115.950656</v>
      </c>
      <c r="O15">
        <v>121.545478</v>
      </c>
      <c r="P15">
        <v>120.68910700000001</v>
      </c>
      <c r="Q15">
        <v>0</v>
      </c>
      <c r="R15">
        <v>10.976932</v>
      </c>
      <c r="S15">
        <v>13.435617000000001</v>
      </c>
      <c r="T15">
        <v>0</v>
      </c>
      <c r="U15">
        <v>335.36497500000002</v>
      </c>
      <c r="V15">
        <v>0</v>
      </c>
      <c r="W15">
        <v>25.350123</v>
      </c>
      <c r="X15">
        <v>61.687455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8.9583460000000006</v>
      </c>
      <c r="AE15">
        <v>0</v>
      </c>
      <c r="AF15">
        <v>8.709543</v>
      </c>
      <c r="AG15">
        <v>41.679530999999997</v>
      </c>
      <c r="AH15">
        <v>0</v>
      </c>
      <c r="AI15">
        <v>0</v>
      </c>
      <c r="AJ15">
        <v>0</v>
      </c>
      <c r="AK15">
        <v>51.431567000000001</v>
      </c>
      <c r="AL15">
        <v>67.000919999999994</v>
      </c>
      <c r="AM15">
        <v>0</v>
      </c>
      <c r="AN15">
        <v>0.61618399999999995</v>
      </c>
      <c r="AO15">
        <v>3.3904079999999999</v>
      </c>
      <c r="AP15">
        <v>5.1703720000000004</v>
      </c>
      <c r="AQ15">
        <v>0</v>
      </c>
      <c r="AR15">
        <v>4.2437760000000004</v>
      </c>
      <c r="AS15">
        <v>10.341898</v>
      </c>
      <c r="AT15">
        <v>14.411925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75.322918000000016</v>
      </c>
      <c r="BA15">
        <f t="shared" si="1"/>
        <v>1323.1441519999998</v>
      </c>
      <c r="BD15">
        <v>6.96</v>
      </c>
      <c r="BE15">
        <v>1.79</v>
      </c>
      <c r="BF15">
        <v>2.16</v>
      </c>
      <c r="BG15">
        <v>1.66</v>
      </c>
      <c r="BH15">
        <v>6.05</v>
      </c>
      <c r="BI15">
        <v>0.56000000000000005</v>
      </c>
      <c r="BJ15">
        <v>0.98</v>
      </c>
      <c r="BK15">
        <v>1.19</v>
      </c>
      <c r="BL15">
        <v>0.76</v>
      </c>
      <c r="BM15">
        <v>0.08</v>
      </c>
      <c r="BN15">
        <v>3.27</v>
      </c>
      <c r="BO15">
        <v>1.82</v>
      </c>
      <c r="BP15">
        <v>0.25</v>
      </c>
      <c r="BQ15">
        <v>1.91</v>
      </c>
      <c r="BR15">
        <v>1.04</v>
      </c>
      <c r="BS15">
        <v>1.58</v>
      </c>
      <c r="BT15">
        <v>2.8535659999999998</v>
      </c>
      <c r="BU15">
        <v>1.2896920000000001</v>
      </c>
      <c r="BV15">
        <v>1.949408</v>
      </c>
      <c r="BW15">
        <v>1.8668910000000001</v>
      </c>
      <c r="BX15">
        <v>1.88296</v>
      </c>
      <c r="BY15">
        <v>2.5793840000000001</v>
      </c>
      <c r="BZ15">
        <v>1.275936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5.1071809999999997</v>
      </c>
      <c r="CK15">
        <v>1.7973710000000001</v>
      </c>
      <c r="CL15">
        <v>0.93111900000000003</v>
      </c>
      <c r="CM15">
        <v>3.3750550000000001</v>
      </c>
      <c r="CN15">
        <v>3.4047869999999998</v>
      </c>
      <c r="CO15">
        <v>4.127014</v>
      </c>
      <c r="CP15">
        <v>2.0462090000000002</v>
      </c>
      <c r="CQ15">
        <v>3.4047860000000001</v>
      </c>
      <c r="CR15">
        <v>0.37686599999999998</v>
      </c>
      <c r="CS15">
        <v>2.6848320000000001</v>
      </c>
      <c r="CT15">
        <v>0</v>
      </c>
      <c r="CU15">
        <v>0</v>
      </c>
      <c r="CV15">
        <v>0</v>
      </c>
      <c r="CW15">
        <v>2.3098610000000002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75.322918000000016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181.54034799999999</v>
      </c>
      <c r="L16">
        <v>0</v>
      </c>
      <c r="M16">
        <v>45.355356</v>
      </c>
      <c r="N16">
        <v>115.950656</v>
      </c>
      <c r="O16">
        <v>121.545478</v>
      </c>
      <c r="P16">
        <v>120.68910700000001</v>
      </c>
      <c r="Q16">
        <v>0</v>
      </c>
      <c r="R16">
        <v>10.976932</v>
      </c>
      <c r="S16">
        <v>13.435617000000001</v>
      </c>
      <c r="T16">
        <v>0</v>
      </c>
      <c r="U16">
        <v>335.36497500000002</v>
      </c>
      <c r="V16">
        <v>0</v>
      </c>
      <c r="W16">
        <v>25.350123</v>
      </c>
      <c r="X16">
        <v>61.687455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8.9583460000000006</v>
      </c>
      <c r="AE16">
        <v>0</v>
      </c>
      <c r="AF16">
        <v>8.709543</v>
      </c>
      <c r="AG16">
        <v>41.679530999999997</v>
      </c>
      <c r="AH16">
        <v>0</v>
      </c>
      <c r="AI16">
        <v>0</v>
      </c>
      <c r="AJ16">
        <v>0</v>
      </c>
      <c r="AK16">
        <v>51.431567000000001</v>
      </c>
      <c r="AL16">
        <v>67.000919999999994</v>
      </c>
      <c r="AM16">
        <v>0</v>
      </c>
      <c r="AN16">
        <v>0.61618399999999995</v>
      </c>
      <c r="AO16">
        <v>3.3904079999999999</v>
      </c>
      <c r="AP16">
        <v>5.1703720000000004</v>
      </c>
      <c r="AQ16">
        <v>0</v>
      </c>
      <c r="AR16">
        <v>4.2437760000000004</v>
      </c>
      <c r="AS16">
        <v>10.341898</v>
      </c>
      <c r="AT16">
        <v>12.105513999999999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75.322918000000016</v>
      </c>
      <c r="BA16">
        <f t="shared" si="1"/>
        <v>1320.8670240000001</v>
      </c>
      <c r="BD16">
        <v>6.96</v>
      </c>
      <c r="BE16">
        <v>1.79</v>
      </c>
      <c r="BF16">
        <v>2.16</v>
      </c>
      <c r="BG16">
        <v>1.66</v>
      </c>
      <c r="BH16">
        <v>6.05</v>
      </c>
      <c r="BI16">
        <v>0.56000000000000005</v>
      </c>
      <c r="BJ16">
        <v>0.98</v>
      </c>
      <c r="BK16">
        <v>1.19</v>
      </c>
      <c r="BL16">
        <v>0.76</v>
      </c>
      <c r="BM16">
        <v>0.08</v>
      </c>
      <c r="BN16">
        <v>3.27</v>
      </c>
      <c r="BO16">
        <v>1.82</v>
      </c>
      <c r="BP16">
        <v>0.25</v>
      </c>
      <c r="BQ16">
        <v>1.91</v>
      </c>
      <c r="BR16">
        <v>1.04</v>
      </c>
      <c r="BS16">
        <v>1.58</v>
      </c>
      <c r="BT16">
        <v>2.8535659999999998</v>
      </c>
      <c r="BU16">
        <v>1.2896920000000001</v>
      </c>
      <c r="BV16">
        <v>1.949408</v>
      </c>
      <c r="BW16">
        <v>1.8668910000000001</v>
      </c>
      <c r="BX16">
        <v>1.88296</v>
      </c>
      <c r="BY16">
        <v>2.5793840000000001</v>
      </c>
      <c r="BZ16">
        <v>1.275936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5.1071809999999997</v>
      </c>
      <c r="CK16">
        <v>1.7973710000000001</v>
      </c>
      <c r="CL16">
        <v>0.93111900000000003</v>
      </c>
      <c r="CM16">
        <v>3.3750550000000001</v>
      </c>
      <c r="CN16">
        <v>3.4047869999999998</v>
      </c>
      <c r="CO16">
        <v>4.127014</v>
      </c>
      <c r="CP16">
        <v>2.0462090000000002</v>
      </c>
      <c r="CQ16">
        <v>3.4047860000000001</v>
      </c>
      <c r="CR16">
        <v>0.37686599999999998</v>
      </c>
      <c r="CS16">
        <v>2.6848320000000001</v>
      </c>
      <c r="CT16">
        <v>0</v>
      </c>
      <c r="CU16">
        <v>0</v>
      </c>
      <c r="CV16">
        <v>0</v>
      </c>
      <c r="CW16">
        <v>2.3098610000000002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75.322918000000016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181.511065</v>
      </c>
      <c r="L17">
        <v>0</v>
      </c>
      <c r="M17">
        <v>45.355356</v>
      </c>
      <c r="N17">
        <v>115.950656</v>
      </c>
      <c r="O17">
        <v>121.545478</v>
      </c>
      <c r="P17">
        <v>120.68910700000001</v>
      </c>
      <c r="Q17">
        <v>0</v>
      </c>
      <c r="R17">
        <v>10.976932</v>
      </c>
      <c r="S17">
        <v>13.435617000000001</v>
      </c>
      <c r="T17">
        <v>0</v>
      </c>
      <c r="U17">
        <v>335.36497500000002</v>
      </c>
      <c r="V17">
        <v>0</v>
      </c>
      <c r="W17">
        <v>25.350123</v>
      </c>
      <c r="X17">
        <v>61.687455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8.9583460000000006</v>
      </c>
      <c r="AE17">
        <v>0</v>
      </c>
      <c r="AF17">
        <v>8.709543</v>
      </c>
      <c r="AG17">
        <v>41.679530999999997</v>
      </c>
      <c r="AH17">
        <v>0</v>
      </c>
      <c r="AI17">
        <v>0</v>
      </c>
      <c r="AJ17">
        <v>0</v>
      </c>
      <c r="AK17">
        <v>51.431567000000001</v>
      </c>
      <c r="AL17">
        <v>22.333639999999999</v>
      </c>
      <c r="AM17">
        <v>0</v>
      </c>
      <c r="AN17">
        <v>0.61618399999999995</v>
      </c>
      <c r="AO17">
        <v>3.3904079999999999</v>
      </c>
      <c r="AP17">
        <v>5.1703720000000004</v>
      </c>
      <c r="AQ17">
        <v>0</v>
      </c>
      <c r="AR17">
        <v>4.2437760000000004</v>
      </c>
      <c r="AS17">
        <v>10.341898</v>
      </c>
      <c r="AT17">
        <v>14.411925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75.442918000000006</v>
      </c>
      <c r="BA17">
        <f t="shared" si="1"/>
        <v>1278.5968719999998</v>
      </c>
      <c r="BD17">
        <v>6.96</v>
      </c>
      <c r="BE17">
        <v>1.79</v>
      </c>
      <c r="BF17">
        <v>2.16</v>
      </c>
      <c r="BG17">
        <v>1.66</v>
      </c>
      <c r="BH17">
        <v>6.05</v>
      </c>
      <c r="BI17">
        <v>0.68</v>
      </c>
      <c r="BJ17">
        <v>0.98</v>
      </c>
      <c r="BK17">
        <v>1.19</v>
      </c>
      <c r="BL17">
        <v>0.76</v>
      </c>
      <c r="BM17">
        <v>0.08</v>
      </c>
      <c r="BN17">
        <v>3.27</v>
      </c>
      <c r="BO17">
        <v>1.82</v>
      </c>
      <c r="BP17">
        <v>0.25</v>
      </c>
      <c r="BQ17">
        <v>1.91</v>
      </c>
      <c r="BR17">
        <v>1.04</v>
      </c>
      <c r="BS17">
        <v>1.58</v>
      </c>
      <c r="BT17">
        <v>2.8535659999999998</v>
      </c>
      <c r="BU17">
        <v>1.2896920000000001</v>
      </c>
      <c r="BV17">
        <v>1.949408</v>
      </c>
      <c r="BW17">
        <v>1.8668910000000001</v>
      </c>
      <c r="BX17">
        <v>1.88296</v>
      </c>
      <c r="BY17">
        <v>2.5793840000000001</v>
      </c>
      <c r="BZ17">
        <v>1.275936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5.1071809999999997</v>
      </c>
      <c r="CK17">
        <v>1.7973710000000001</v>
      </c>
      <c r="CL17">
        <v>0.93111900000000003</v>
      </c>
      <c r="CM17">
        <v>3.3750550000000001</v>
      </c>
      <c r="CN17">
        <v>3.4047869999999998</v>
      </c>
      <c r="CO17">
        <v>4.127014</v>
      </c>
      <c r="CP17">
        <v>2.0462090000000002</v>
      </c>
      <c r="CQ17">
        <v>3.4047860000000001</v>
      </c>
      <c r="CR17">
        <v>0.37686599999999998</v>
      </c>
      <c r="CS17">
        <v>2.6848320000000001</v>
      </c>
      <c r="CT17">
        <v>0</v>
      </c>
      <c r="CU17">
        <v>0</v>
      </c>
      <c r="CV17">
        <v>0</v>
      </c>
      <c r="CW17">
        <v>2.3098610000000002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75.442918000000006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181.54034799999999</v>
      </c>
      <c r="L18">
        <v>0</v>
      </c>
      <c r="M18">
        <v>45.355356</v>
      </c>
      <c r="N18">
        <v>115.950656</v>
      </c>
      <c r="O18">
        <v>121.545478</v>
      </c>
      <c r="P18">
        <v>120.68910700000001</v>
      </c>
      <c r="Q18">
        <v>0</v>
      </c>
      <c r="R18">
        <v>10.976932</v>
      </c>
      <c r="S18">
        <v>13.435617000000001</v>
      </c>
      <c r="T18">
        <v>0</v>
      </c>
      <c r="U18">
        <v>335.36497500000002</v>
      </c>
      <c r="V18">
        <v>7.6563829999999999</v>
      </c>
      <c r="W18">
        <v>25.350123</v>
      </c>
      <c r="X18">
        <v>61.687455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8.9583460000000006</v>
      </c>
      <c r="AE18">
        <v>0</v>
      </c>
      <c r="AF18">
        <v>8.709543</v>
      </c>
      <c r="AG18">
        <v>41.679530999999997</v>
      </c>
      <c r="AH18">
        <v>0</v>
      </c>
      <c r="AI18">
        <v>0</v>
      </c>
      <c r="AJ18">
        <v>0</v>
      </c>
      <c r="AK18">
        <v>51.431567000000001</v>
      </c>
      <c r="AL18">
        <v>11.16682</v>
      </c>
      <c r="AM18">
        <v>0</v>
      </c>
      <c r="AN18">
        <v>0.61618399999999995</v>
      </c>
      <c r="AO18">
        <v>3.3904079999999999</v>
      </c>
      <c r="AP18">
        <v>5.1703720000000004</v>
      </c>
      <c r="AQ18">
        <v>0</v>
      </c>
      <c r="AR18">
        <v>4.2437760000000004</v>
      </c>
      <c r="AS18">
        <v>10.341898</v>
      </c>
      <c r="AT18">
        <v>14.411925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75.322918000000016</v>
      </c>
      <c r="BA18">
        <f t="shared" si="1"/>
        <v>1274.9957180000001</v>
      </c>
      <c r="BD18">
        <v>6.96</v>
      </c>
      <c r="BE18">
        <v>1.79</v>
      </c>
      <c r="BF18">
        <v>2.16</v>
      </c>
      <c r="BG18">
        <v>1.66</v>
      </c>
      <c r="BH18">
        <v>6.05</v>
      </c>
      <c r="BI18">
        <v>0.56000000000000005</v>
      </c>
      <c r="BJ18">
        <v>0.98</v>
      </c>
      <c r="BK18">
        <v>1.19</v>
      </c>
      <c r="BL18">
        <v>0.76</v>
      </c>
      <c r="BM18">
        <v>0.08</v>
      </c>
      <c r="BN18">
        <v>3.27</v>
      </c>
      <c r="BO18">
        <v>1.82</v>
      </c>
      <c r="BP18">
        <v>0.25</v>
      </c>
      <c r="BQ18">
        <v>1.91</v>
      </c>
      <c r="BR18">
        <v>1.04</v>
      </c>
      <c r="BS18">
        <v>1.58</v>
      </c>
      <c r="BT18">
        <v>2.8535659999999998</v>
      </c>
      <c r="BU18">
        <v>1.2896920000000001</v>
      </c>
      <c r="BV18">
        <v>1.949408</v>
      </c>
      <c r="BW18">
        <v>1.8668910000000001</v>
      </c>
      <c r="BX18">
        <v>1.88296</v>
      </c>
      <c r="BY18">
        <v>2.5793840000000001</v>
      </c>
      <c r="BZ18">
        <v>1.275936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5.1071809999999997</v>
      </c>
      <c r="CK18">
        <v>1.7973710000000001</v>
      </c>
      <c r="CL18">
        <v>0.93111900000000003</v>
      </c>
      <c r="CM18">
        <v>3.3750550000000001</v>
      </c>
      <c r="CN18">
        <v>3.4047869999999998</v>
      </c>
      <c r="CO18">
        <v>4.127014</v>
      </c>
      <c r="CP18">
        <v>2.0462090000000002</v>
      </c>
      <c r="CQ18">
        <v>3.4047860000000001</v>
      </c>
      <c r="CR18">
        <v>0.37686599999999998</v>
      </c>
      <c r="CS18">
        <v>2.6848320000000001</v>
      </c>
      <c r="CT18">
        <v>0</v>
      </c>
      <c r="CU18">
        <v>0</v>
      </c>
      <c r="CV18">
        <v>0</v>
      </c>
      <c r="CW18">
        <v>2.3098610000000002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75.322918000000016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181.511065</v>
      </c>
      <c r="L19">
        <v>0</v>
      </c>
      <c r="M19">
        <v>45.355356</v>
      </c>
      <c r="N19">
        <v>115.950656</v>
      </c>
      <c r="O19">
        <v>121.545478</v>
      </c>
      <c r="P19">
        <v>120.68910700000001</v>
      </c>
      <c r="Q19">
        <v>0</v>
      </c>
      <c r="R19">
        <v>11.826835000000001</v>
      </c>
      <c r="S19">
        <v>14.101996</v>
      </c>
      <c r="T19">
        <v>0</v>
      </c>
      <c r="U19">
        <v>335.36497500000002</v>
      </c>
      <c r="V19">
        <v>7.6563829999999999</v>
      </c>
      <c r="W19">
        <v>25.350123</v>
      </c>
      <c r="X19">
        <v>61.687455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8.9583460000000006</v>
      </c>
      <c r="AE19">
        <v>0</v>
      </c>
      <c r="AF19">
        <v>8.709543</v>
      </c>
      <c r="AG19">
        <v>41.679530999999997</v>
      </c>
      <c r="AH19">
        <v>0</v>
      </c>
      <c r="AI19">
        <v>0</v>
      </c>
      <c r="AJ19">
        <v>0</v>
      </c>
      <c r="AK19">
        <v>51.431567000000001</v>
      </c>
      <c r="AL19">
        <v>2.2333639999999999</v>
      </c>
      <c r="AM19">
        <v>0</v>
      </c>
      <c r="AN19">
        <v>0.61618399999999995</v>
      </c>
      <c r="AO19">
        <v>3.3904079999999999</v>
      </c>
      <c r="AP19">
        <v>5.1703720000000004</v>
      </c>
      <c r="AQ19">
        <v>0</v>
      </c>
      <c r="AR19">
        <v>4.2437760000000004</v>
      </c>
      <c r="AS19">
        <v>10.341898</v>
      </c>
      <c r="AT19">
        <v>14.411925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75.432918000000015</v>
      </c>
      <c r="BA19">
        <f t="shared" si="1"/>
        <v>1267.6592609999998</v>
      </c>
      <c r="BD19">
        <v>6.96</v>
      </c>
      <c r="BE19">
        <v>1.79</v>
      </c>
      <c r="BF19">
        <v>2.16</v>
      </c>
      <c r="BG19">
        <v>1.66</v>
      </c>
      <c r="BH19">
        <v>6.05</v>
      </c>
      <c r="BI19">
        <v>0.67</v>
      </c>
      <c r="BJ19">
        <v>0.98</v>
      </c>
      <c r="BK19">
        <v>1.19</v>
      </c>
      <c r="BL19">
        <v>0.76</v>
      </c>
      <c r="BM19">
        <v>0.08</v>
      </c>
      <c r="BN19">
        <v>3.27</v>
      </c>
      <c r="BO19">
        <v>1.82</v>
      </c>
      <c r="BP19">
        <v>0.25</v>
      </c>
      <c r="BQ19">
        <v>1.91</v>
      </c>
      <c r="BR19">
        <v>1.04</v>
      </c>
      <c r="BS19">
        <v>1.58</v>
      </c>
      <c r="BT19">
        <v>2.8535659999999998</v>
      </c>
      <c r="BU19">
        <v>1.2896920000000001</v>
      </c>
      <c r="BV19">
        <v>1.949408</v>
      </c>
      <c r="BW19">
        <v>1.8668910000000001</v>
      </c>
      <c r="BX19">
        <v>1.88296</v>
      </c>
      <c r="BY19">
        <v>2.5793840000000001</v>
      </c>
      <c r="BZ19">
        <v>1.275936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5.1071809999999997</v>
      </c>
      <c r="CK19">
        <v>1.7973710000000001</v>
      </c>
      <c r="CL19">
        <v>0.93111900000000003</v>
      </c>
      <c r="CM19">
        <v>3.3750550000000001</v>
      </c>
      <c r="CN19">
        <v>3.4047869999999998</v>
      </c>
      <c r="CO19">
        <v>4.127014</v>
      </c>
      <c r="CP19">
        <v>2.0462090000000002</v>
      </c>
      <c r="CQ19">
        <v>3.4047860000000001</v>
      </c>
      <c r="CR19">
        <v>0.37686599999999998</v>
      </c>
      <c r="CS19">
        <v>2.6848320000000001</v>
      </c>
      <c r="CT19">
        <v>0</v>
      </c>
      <c r="CU19">
        <v>0</v>
      </c>
      <c r="CV19">
        <v>0</v>
      </c>
      <c r="CW19">
        <v>2.3098610000000002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75.432918000000015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191.239</v>
      </c>
      <c r="L20">
        <v>0</v>
      </c>
      <c r="M20">
        <v>45.355356</v>
      </c>
      <c r="N20">
        <v>115.950656</v>
      </c>
      <c r="O20">
        <v>121.545478</v>
      </c>
      <c r="P20">
        <v>120.68910700000001</v>
      </c>
      <c r="Q20">
        <v>0</v>
      </c>
      <c r="R20">
        <v>11.826835000000001</v>
      </c>
      <c r="S20">
        <v>14.101996</v>
      </c>
      <c r="T20">
        <v>0</v>
      </c>
      <c r="U20">
        <v>335.36497500000002</v>
      </c>
      <c r="V20">
        <v>7.6563829999999999</v>
      </c>
      <c r="W20">
        <v>25.350123</v>
      </c>
      <c r="X20">
        <v>61.687455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8.9583460000000006</v>
      </c>
      <c r="AE20">
        <v>0</v>
      </c>
      <c r="AF20">
        <v>8.709543</v>
      </c>
      <c r="AG20">
        <v>41.679530999999997</v>
      </c>
      <c r="AH20">
        <v>0</v>
      </c>
      <c r="AI20">
        <v>0</v>
      </c>
      <c r="AJ20">
        <v>0</v>
      </c>
      <c r="AK20">
        <v>51.431567000000001</v>
      </c>
      <c r="AL20">
        <v>2.2333639999999999</v>
      </c>
      <c r="AM20">
        <v>0</v>
      </c>
      <c r="AN20">
        <v>0.61618399999999995</v>
      </c>
      <c r="AO20">
        <v>3.3904079999999999</v>
      </c>
      <c r="AP20">
        <v>5.1703720000000004</v>
      </c>
      <c r="AQ20">
        <v>0</v>
      </c>
      <c r="AR20">
        <v>4.2437760000000004</v>
      </c>
      <c r="AS20">
        <v>10.341898</v>
      </c>
      <c r="AT20">
        <v>14.411925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75.322918000000016</v>
      </c>
      <c r="BA20">
        <f t="shared" si="1"/>
        <v>1277.2771959999998</v>
      </c>
      <c r="BD20">
        <v>6.96</v>
      </c>
      <c r="BE20">
        <v>1.79</v>
      </c>
      <c r="BF20">
        <v>2.16</v>
      </c>
      <c r="BG20">
        <v>1.66</v>
      </c>
      <c r="BH20">
        <v>6.05</v>
      </c>
      <c r="BI20">
        <v>0.56000000000000005</v>
      </c>
      <c r="BJ20">
        <v>0.98</v>
      </c>
      <c r="BK20">
        <v>1.19</v>
      </c>
      <c r="BL20">
        <v>0.76</v>
      </c>
      <c r="BM20">
        <v>0.08</v>
      </c>
      <c r="BN20">
        <v>3.27</v>
      </c>
      <c r="BO20">
        <v>1.82</v>
      </c>
      <c r="BP20">
        <v>0.25</v>
      </c>
      <c r="BQ20">
        <v>1.91</v>
      </c>
      <c r="BR20">
        <v>1.04</v>
      </c>
      <c r="BS20">
        <v>1.58</v>
      </c>
      <c r="BT20">
        <v>2.8535659999999998</v>
      </c>
      <c r="BU20">
        <v>1.2896920000000001</v>
      </c>
      <c r="BV20">
        <v>1.949408</v>
      </c>
      <c r="BW20">
        <v>1.8668910000000001</v>
      </c>
      <c r="BX20">
        <v>1.88296</v>
      </c>
      <c r="BY20">
        <v>2.5793840000000001</v>
      </c>
      <c r="BZ20">
        <v>1.275936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5.1071809999999997</v>
      </c>
      <c r="CK20">
        <v>1.7973710000000001</v>
      </c>
      <c r="CL20">
        <v>0.93111900000000003</v>
      </c>
      <c r="CM20">
        <v>3.3750550000000001</v>
      </c>
      <c r="CN20">
        <v>3.4047869999999998</v>
      </c>
      <c r="CO20">
        <v>4.127014</v>
      </c>
      <c r="CP20">
        <v>2.0462090000000002</v>
      </c>
      <c r="CQ20">
        <v>3.4047860000000001</v>
      </c>
      <c r="CR20">
        <v>0.37686599999999998</v>
      </c>
      <c r="CS20">
        <v>2.6848320000000001</v>
      </c>
      <c r="CT20">
        <v>0</v>
      </c>
      <c r="CU20">
        <v>0</v>
      </c>
      <c r="CV20">
        <v>0</v>
      </c>
      <c r="CW20">
        <v>2.3098610000000002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75.322918000000016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205.654</v>
      </c>
      <c r="L21">
        <v>0</v>
      </c>
      <c r="M21">
        <v>45.355356</v>
      </c>
      <c r="N21">
        <v>115.950656</v>
      </c>
      <c r="O21">
        <v>121.545478</v>
      </c>
      <c r="P21">
        <v>120.68910700000001</v>
      </c>
      <c r="Q21">
        <v>0</v>
      </c>
      <c r="R21">
        <v>11.826835000000001</v>
      </c>
      <c r="S21">
        <v>14.101996</v>
      </c>
      <c r="T21">
        <v>0</v>
      </c>
      <c r="U21">
        <v>335.36497500000002</v>
      </c>
      <c r="V21">
        <v>7.6563829999999999</v>
      </c>
      <c r="W21">
        <v>25.350123</v>
      </c>
      <c r="X21">
        <v>61.687455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8.9583460000000006</v>
      </c>
      <c r="AE21">
        <v>0</v>
      </c>
      <c r="AF21">
        <v>8.709543</v>
      </c>
      <c r="AG21">
        <v>41.679530999999997</v>
      </c>
      <c r="AH21">
        <v>0</v>
      </c>
      <c r="AI21">
        <v>0</v>
      </c>
      <c r="AJ21">
        <v>0</v>
      </c>
      <c r="AK21">
        <v>51.431567000000001</v>
      </c>
      <c r="AL21">
        <v>2.2333639999999999</v>
      </c>
      <c r="AM21">
        <v>0</v>
      </c>
      <c r="AN21">
        <v>0.61618399999999995</v>
      </c>
      <c r="AO21">
        <v>3.3904079999999999</v>
      </c>
      <c r="AP21">
        <v>5.1703720000000004</v>
      </c>
      <c r="AQ21">
        <v>0</v>
      </c>
      <c r="AR21">
        <v>4.2437760000000004</v>
      </c>
      <c r="AS21">
        <v>10.341898</v>
      </c>
      <c r="AT21">
        <v>14.411925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75.322918000000016</v>
      </c>
      <c r="BA21">
        <f t="shared" si="1"/>
        <v>1291.6921960000002</v>
      </c>
      <c r="BD21">
        <v>6.96</v>
      </c>
      <c r="BE21">
        <v>1.79</v>
      </c>
      <c r="BF21">
        <v>2.16</v>
      </c>
      <c r="BG21">
        <v>1.66</v>
      </c>
      <c r="BH21">
        <v>6.05</v>
      </c>
      <c r="BI21">
        <v>0.56000000000000005</v>
      </c>
      <c r="BJ21">
        <v>0.98</v>
      </c>
      <c r="BK21">
        <v>1.19</v>
      </c>
      <c r="BL21">
        <v>0.76</v>
      </c>
      <c r="BM21">
        <v>0.08</v>
      </c>
      <c r="BN21">
        <v>3.27</v>
      </c>
      <c r="BO21">
        <v>1.82</v>
      </c>
      <c r="BP21">
        <v>0.25</v>
      </c>
      <c r="BQ21">
        <v>1.91</v>
      </c>
      <c r="BR21">
        <v>1.04</v>
      </c>
      <c r="BS21">
        <v>1.58</v>
      </c>
      <c r="BT21">
        <v>2.8535659999999998</v>
      </c>
      <c r="BU21">
        <v>1.2896920000000001</v>
      </c>
      <c r="BV21">
        <v>1.949408</v>
      </c>
      <c r="BW21">
        <v>1.8668910000000001</v>
      </c>
      <c r="BX21">
        <v>1.88296</v>
      </c>
      <c r="BY21">
        <v>2.5793840000000001</v>
      </c>
      <c r="BZ21">
        <v>1.275936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5.1071809999999997</v>
      </c>
      <c r="CK21">
        <v>1.7973710000000001</v>
      </c>
      <c r="CL21">
        <v>0.93111900000000003</v>
      </c>
      <c r="CM21">
        <v>3.3750550000000001</v>
      </c>
      <c r="CN21">
        <v>3.4047869999999998</v>
      </c>
      <c r="CO21">
        <v>4.127014</v>
      </c>
      <c r="CP21">
        <v>2.0462090000000002</v>
      </c>
      <c r="CQ21">
        <v>3.4047860000000001</v>
      </c>
      <c r="CR21">
        <v>0.37686599999999998</v>
      </c>
      <c r="CS21">
        <v>2.6848320000000001</v>
      </c>
      <c r="CT21">
        <v>0</v>
      </c>
      <c r="CU21">
        <v>0</v>
      </c>
      <c r="CV21">
        <v>0</v>
      </c>
      <c r="CW21">
        <v>2.3098610000000002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75.322918000000016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224.874</v>
      </c>
      <c r="L22">
        <v>0</v>
      </c>
      <c r="M22">
        <v>45.355356</v>
      </c>
      <c r="N22">
        <v>115.950656</v>
      </c>
      <c r="O22">
        <v>121.545478</v>
      </c>
      <c r="P22">
        <v>120.68910700000001</v>
      </c>
      <c r="Q22">
        <v>0</v>
      </c>
      <c r="R22">
        <v>11.826835000000001</v>
      </c>
      <c r="S22">
        <v>14.101996</v>
      </c>
      <c r="T22">
        <v>0</v>
      </c>
      <c r="U22">
        <v>335.36497500000002</v>
      </c>
      <c r="V22">
        <v>7.6563829999999999</v>
      </c>
      <c r="W22">
        <v>25.350123</v>
      </c>
      <c r="X22">
        <v>61.687455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8.9583460000000006</v>
      </c>
      <c r="AE22">
        <v>0</v>
      </c>
      <c r="AF22">
        <v>8.709543</v>
      </c>
      <c r="AG22">
        <v>41.679530999999997</v>
      </c>
      <c r="AH22">
        <v>22.953389000000001</v>
      </c>
      <c r="AI22">
        <v>0</v>
      </c>
      <c r="AJ22">
        <v>0</v>
      </c>
      <c r="AK22">
        <v>51.431567000000001</v>
      </c>
      <c r="AL22">
        <v>2.2333639999999999</v>
      </c>
      <c r="AM22">
        <v>0</v>
      </c>
      <c r="AN22">
        <v>0.61618399999999995</v>
      </c>
      <c r="AO22">
        <v>3.3904079999999999</v>
      </c>
      <c r="AP22">
        <v>5.1703720000000004</v>
      </c>
      <c r="AQ22">
        <v>0</v>
      </c>
      <c r="AR22">
        <v>4.2437760000000004</v>
      </c>
      <c r="AS22">
        <v>10.341898</v>
      </c>
      <c r="AT22">
        <v>14.411925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75.447079000000016</v>
      </c>
      <c r="BA22">
        <f t="shared" si="1"/>
        <v>1333.989746</v>
      </c>
      <c r="BD22">
        <v>6.96</v>
      </c>
      <c r="BE22">
        <v>1.79</v>
      </c>
      <c r="BF22">
        <v>2.16</v>
      </c>
      <c r="BG22">
        <v>1.66</v>
      </c>
      <c r="BH22">
        <v>6.05</v>
      </c>
      <c r="BI22">
        <v>0.56000000000000005</v>
      </c>
      <c r="BJ22">
        <v>0.98</v>
      </c>
      <c r="BK22">
        <v>1.19</v>
      </c>
      <c r="BL22">
        <v>0.76</v>
      </c>
      <c r="BM22">
        <v>0.08</v>
      </c>
      <c r="BN22">
        <v>3.27</v>
      </c>
      <c r="BO22">
        <v>1.82</v>
      </c>
      <c r="BP22">
        <v>0.25</v>
      </c>
      <c r="BQ22">
        <v>1.91</v>
      </c>
      <c r="BR22">
        <v>1.04</v>
      </c>
      <c r="BS22">
        <v>1.58</v>
      </c>
      <c r="BT22">
        <v>2.8535659999999998</v>
      </c>
      <c r="BU22">
        <v>1.2896920000000001</v>
      </c>
      <c r="BV22">
        <v>1.949408</v>
      </c>
      <c r="BW22">
        <v>1.8668910000000001</v>
      </c>
      <c r="BX22">
        <v>1.88296</v>
      </c>
      <c r="BY22">
        <v>2.5793840000000001</v>
      </c>
      <c r="BZ22">
        <v>1.275936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5.1071809999999997</v>
      </c>
      <c r="CK22">
        <v>1.7973710000000001</v>
      </c>
      <c r="CL22">
        <v>0.93111900000000003</v>
      </c>
      <c r="CM22">
        <v>3.3750550000000001</v>
      </c>
      <c r="CN22">
        <v>3.4047869999999998</v>
      </c>
      <c r="CO22">
        <v>4.127014</v>
      </c>
      <c r="CP22">
        <v>2.0462090000000002</v>
      </c>
      <c r="CQ22">
        <v>3.4047860000000001</v>
      </c>
      <c r="CR22">
        <v>0.37686599999999998</v>
      </c>
      <c r="CS22">
        <v>2.6848320000000001</v>
      </c>
      <c r="CT22">
        <v>0</v>
      </c>
      <c r="CU22">
        <v>0</v>
      </c>
      <c r="CV22">
        <v>0.12416099999999999</v>
      </c>
      <c r="CW22">
        <v>2.3098610000000002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75.447079000000016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234.48400000000001</v>
      </c>
      <c r="L23">
        <v>0</v>
      </c>
      <c r="M23">
        <v>45.355356</v>
      </c>
      <c r="N23">
        <v>115.950656</v>
      </c>
      <c r="O23">
        <v>121.545478</v>
      </c>
      <c r="P23">
        <v>120.68910700000001</v>
      </c>
      <c r="Q23">
        <v>0</v>
      </c>
      <c r="R23">
        <v>11.826835000000001</v>
      </c>
      <c r="S23">
        <v>13.956780999999999</v>
      </c>
      <c r="T23">
        <v>0</v>
      </c>
      <c r="U23">
        <v>335.36497500000002</v>
      </c>
      <c r="V23">
        <v>7.6563829999999999</v>
      </c>
      <c r="W23">
        <v>32.298189000000001</v>
      </c>
      <c r="X23">
        <v>74.159696999999994</v>
      </c>
      <c r="Y23">
        <v>0</v>
      </c>
      <c r="Z23">
        <v>0</v>
      </c>
      <c r="AA23">
        <v>0</v>
      </c>
      <c r="AB23">
        <v>12.902386</v>
      </c>
      <c r="AC23">
        <v>0</v>
      </c>
      <c r="AD23">
        <v>8.9583460000000006</v>
      </c>
      <c r="AE23">
        <v>0</v>
      </c>
      <c r="AF23">
        <v>8.709543</v>
      </c>
      <c r="AG23">
        <v>41.679530999999997</v>
      </c>
      <c r="AH23">
        <v>45.906778000000003</v>
      </c>
      <c r="AI23">
        <v>0</v>
      </c>
      <c r="AJ23">
        <v>0</v>
      </c>
      <c r="AK23">
        <v>51.431567000000001</v>
      </c>
      <c r="AL23">
        <v>2.2333639999999999</v>
      </c>
      <c r="AM23">
        <v>0</v>
      </c>
      <c r="AN23">
        <v>0.61618399999999995</v>
      </c>
      <c r="AO23">
        <v>3.3904079999999999</v>
      </c>
      <c r="AP23">
        <v>5.1703720000000004</v>
      </c>
      <c r="AQ23">
        <v>0</v>
      </c>
      <c r="AR23">
        <v>38.193984</v>
      </c>
      <c r="AS23">
        <v>23.657091000000001</v>
      </c>
      <c r="AT23">
        <v>14.411925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75.571240000000017</v>
      </c>
      <c r="BA23">
        <f t="shared" si="1"/>
        <v>1446.1201760000001</v>
      </c>
      <c r="BD23">
        <v>6.96</v>
      </c>
      <c r="BE23">
        <v>1.79</v>
      </c>
      <c r="BF23">
        <v>2.16</v>
      </c>
      <c r="BG23">
        <v>1.66</v>
      </c>
      <c r="BH23">
        <v>6.05</v>
      </c>
      <c r="BI23">
        <v>0.56000000000000005</v>
      </c>
      <c r="BJ23">
        <v>0.98</v>
      </c>
      <c r="BK23">
        <v>1.19</v>
      </c>
      <c r="BL23">
        <v>0.76</v>
      </c>
      <c r="BM23">
        <v>0.08</v>
      </c>
      <c r="BN23">
        <v>3.27</v>
      </c>
      <c r="BO23">
        <v>1.82</v>
      </c>
      <c r="BP23">
        <v>0.25</v>
      </c>
      <c r="BQ23">
        <v>1.91</v>
      </c>
      <c r="BR23">
        <v>1.04</v>
      </c>
      <c r="BS23">
        <v>1.58</v>
      </c>
      <c r="BT23">
        <v>2.8535659999999998</v>
      </c>
      <c r="BU23">
        <v>1.2896920000000001</v>
      </c>
      <c r="BV23">
        <v>1.949408</v>
      </c>
      <c r="BW23">
        <v>1.8668910000000001</v>
      </c>
      <c r="BX23">
        <v>1.88296</v>
      </c>
      <c r="BY23">
        <v>2.5793840000000001</v>
      </c>
      <c r="BZ23">
        <v>1.275936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5.1071809999999997</v>
      </c>
      <c r="CK23">
        <v>1.7973710000000001</v>
      </c>
      <c r="CL23">
        <v>0.93111900000000003</v>
      </c>
      <c r="CM23">
        <v>3.3750550000000001</v>
      </c>
      <c r="CN23">
        <v>3.4047869999999998</v>
      </c>
      <c r="CO23">
        <v>4.127014</v>
      </c>
      <c r="CP23">
        <v>2.0462090000000002</v>
      </c>
      <c r="CQ23">
        <v>3.4047860000000001</v>
      </c>
      <c r="CR23">
        <v>0.37686599999999998</v>
      </c>
      <c r="CS23">
        <v>2.6848320000000001</v>
      </c>
      <c r="CT23">
        <v>0</v>
      </c>
      <c r="CU23">
        <v>0</v>
      </c>
      <c r="CV23">
        <v>0.24832199999999999</v>
      </c>
      <c r="CW23">
        <v>2.3098610000000002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75.571240000000017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263.31400000000002</v>
      </c>
      <c r="L24">
        <v>0</v>
      </c>
      <c r="M24">
        <v>45.355356</v>
      </c>
      <c r="N24">
        <v>115.950656</v>
      </c>
      <c r="O24">
        <v>121.545478</v>
      </c>
      <c r="P24">
        <v>120.68910700000001</v>
      </c>
      <c r="Q24">
        <v>0</v>
      </c>
      <c r="R24">
        <v>11.826835000000001</v>
      </c>
      <c r="S24">
        <v>13.837577</v>
      </c>
      <c r="T24">
        <v>0</v>
      </c>
      <c r="U24">
        <v>335.36497500000002</v>
      </c>
      <c r="V24">
        <v>13.003947</v>
      </c>
      <c r="W24">
        <v>44.589516000000003</v>
      </c>
      <c r="X24">
        <v>94.504739999999998</v>
      </c>
      <c r="Y24">
        <v>0</v>
      </c>
      <c r="Z24">
        <v>0</v>
      </c>
      <c r="AA24">
        <v>0</v>
      </c>
      <c r="AB24">
        <v>12.902386</v>
      </c>
      <c r="AC24">
        <v>9.5195120000000006</v>
      </c>
      <c r="AD24">
        <v>8.9583460000000006</v>
      </c>
      <c r="AE24">
        <v>0</v>
      </c>
      <c r="AF24">
        <v>8.709543</v>
      </c>
      <c r="AG24">
        <v>41.679530999999997</v>
      </c>
      <c r="AH24">
        <v>68.860167000000004</v>
      </c>
      <c r="AI24">
        <v>0</v>
      </c>
      <c r="AJ24">
        <v>0</v>
      </c>
      <c r="AK24">
        <v>51.431567000000001</v>
      </c>
      <c r="AL24">
        <v>2.2333639999999999</v>
      </c>
      <c r="AM24">
        <v>0</v>
      </c>
      <c r="AN24">
        <v>0.61618399999999995</v>
      </c>
      <c r="AO24">
        <v>3.3904079999999999</v>
      </c>
      <c r="AP24">
        <v>5.1703720000000004</v>
      </c>
      <c r="AQ24">
        <v>15.428855</v>
      </c>
      <c r="AR24">
        <v>38.193984</v>
      </c>
      <c r="AS24">
        <v>23.657091000000001</v>
      </c>
      <c r="AT24">
        <v>14.411925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75.91066600000002</v>
      </c>
      <c r="BA24">
        <f t="shared" si="1"/>
        <v>1561.0560880000003</v>
      </c>
      <c r="BD24">
        <v>6.96</v>
      </c>
      <c r="BE24">
        <v>1.79</v>
      </c>
      <c r="BF24">
        <v>2.16</v>
      </c>
      <c r="BG24">
        <v>1.66</v>
      </c>
      <c r="BH24">
        <v>6.05</v>
      </c>
      <c r="BI24">
        <v>0.56000000000000005</v>
      </c>
      <c r="BJ24">
        <v>0.98</v>
      </c>
      <c r="BK24">
        <v>1.19</v>
      </c>
      <c r="BL24">
        <v>0.76</v>
      </c>
      <c r="BM24">
        <v>0.08</v>
      </c>
      <c r="BN24">
        <v>3.27</v>
      </c>
      <c r="BO24">
        <v>1.82</v>
      </c>
      <c r="BP24">
        <v>0.25</v>
      </c>
      <c r="BQ24">
        <v>1.91</v>
      </c>
      <c r="BR24">
        <v>1.04</v>
      </c>
      <c r="BS24">
        <v>1.58</v>
      </c>
      <c r="BT24">
        <v>2.8535659999999998</v>
      </c>
      <c r="BU24">
        <v>1.2896920000000001</v>
      </c>
      <c r="BV24">
        <v>1.949408</v>
      </c>
      <c r="BW24">
        <v>1.8668910000000001</v>
      </c>
      <c r="BX24">
        <v>1.88296</v>
      </c>
      <c r="BY24">
        <v>2.5793840000000001</v>
      </c>
      <c r="BZ24">
        <v>1.275936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5.1071809999999997</v>
      </c>
      <c r="CK24">
        <v>1.7973710000000001</v>
      </c>
      <c r="CL24">
        <v>0.93111900000000003</v>
      </c>
      <c r="CM24">
        <v>3.3750550000000001</v>
      </c>
      <c r="CN24">
        <v>3.4047869999999998</v>
      </c>
      <c r="CO24">
        <v>4.127014</v>
      </c>
      <c r="CP24">
        <v>2.0462090000000002</v>
      </c>
      <c r="CQ24">
        <v>3.4047860000000001</v>
      </c>
      <c r="CR24">
        <v>0.37686599999999998</v>
      </c>
      <c r="CS24">
        <v>2.6848320000000001</v>
      </c>
      <c r="CT24">
        <v>0</v>
      </c>
      <c r="CU24">
        <v>0.21526400000000001</v>
      </c>
      <c r="CV24">
        <v>0.37248399999999998</v>
      </c>
      <c r="CW24">
        <v>2.3098610000000002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75.91066600000002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283.654718</v>
      </c>
      <c r="L25">
        <v>0</v>
      </c>
      <c r="M25">
        <v>45.355356</v>
      </c>
      <c r="N25">
        <v>115.950656</v>
      </c>
      <c r="O25">
        <v>121.545478</v>
      </c>
      <c r="P25">
        <v>120.68910700000001</v>
      </c>
      <c r="Q25">
        <v>0</v>
      </c>
      <c r="R25">
        <v>11.826835000000001</v>
      </c>
      <c r="S25">
        <v>13.837577</v>
      </c>
      <c r="T25">
        <v>0</v>
      </c>
      <c r="U25">
        <v>335.36497500000002</v>
      </c>
      <c r="V25">
        <v>13.003947</v>
      </c>
      <c r="W25">
        <v>44.589516000000003</v>
      </c>
      <c r="X25">
        <v>94.504739999999998</v>
      </c>
      <c r="Y25">
        <v>0</v>
      </c>
      <c r="Z25">
        <v>6.2982019999999999</v>
      </c>
      <c r="AA25">
        <v>0</v>
      </c>
      <c r="AB25">
        <v>12.902386</v>
      </c>
      <c r="AC25">
        <v>9.5195120000000006</v>
      </c>
      <c r="AD25">
        <v>8.9583460000000006</v>
      </c>
      <c r="AE25">
        <v>0</v>
      </c>
      <c r="AF25">
        <v>8.709543</v>
      </c>
      <c r="AG25">
        <v>41.679530999999997</v>
      </c>
      <c r="AH25">
        <v>91.813556000000005</v>
      </c>
      <c r="AI25">
        <v>0</v>
      </c>
      <c r="AJ25">
        <v>0</v>
      </c>
      <c r="AK25">
        <v>51.431567000000001</v>
      </c>
      <c r="AL25">
        <v>2.2333639999999999</v>
      </c>
      <c r="AM25">
        <v>0</v>
      </c>
      <c r="AN25">
        <v>0.61618399999999995</v>
      </c>
      <c r="AO25">
        <v>3.3904079999999999</v>
      </c>
      <c r="AP25">
        <v>9.8483280000000004</v>
      </c>
      <c r="AQ25">
        <v>30.857710000000001</v>
      </c>
      <c r="AR25">
        <v>4.2437760000000004</v>
      </c>
      <c r="AS25">
        <v>10.341898</v>
      </c>
      <c r="AT25">
        <v>14.411925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76.250091000000012</v>
      </c>
      <c r="BA25">
        <f t="shared" si="1"/>
        <v>1583.829232</v>
      </c>
      <c r="BD25">
        <v>6.96</v>
      </c>
      <c r="BE25">
        <v>1.79</v>
      </c>
      <c r="BF25">
        <v>2.16</v>
      </c>
      <c r="BG25">
        <v>1.66</v>
      </c>
      <c r="BH25">
        <v>6.05</v>
      </c>
      <c r="BI25">
        <v>0.56000000000000005</v>
      </c>
      <c r="BJ25">
        <v>0.98</v>
      </c>
      <c r="BK25">
        <v>1.19</v>
      </c>
      <c r="BL25">
        <v>0.76</v>
      </c>
      <c r="BM25">
        <v>0.08</v>
      </c>
      <c r="BN25">
        <v>3.27</v>
      </c>
      <c r="BO25">
        <v>1.82</v>
      </c>
      <c r="BP25">
        <v>0.25</v>
      </c>
      <c r="BQ25">
        <v>1.91</v>
      </c>
      <c r="BR25">
        <v>1.04</v>
      </c>
      <c r="BS25">
        <v>1.58</v>
      </c>
      <c r="BT25">
        <v>2.8535659999999998</v>
      </c>
      <c r="BU25">
        <v>1.2896920000000001</v>
      </c>
      <c r="BV25">
        <v>1.949408</v>
      </c>
      <c r="BW25">
        <v>1.8668910000000001</v>
      </c>
      <c r="BX25">
        <v>1.88296</v>
      </c>
      <c r="BY25">
        <v>2.5793840000000001</v>
      </c>
      <c r="BZ25">
        <v>1.275936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5.1071809999999997</v>
      </c>
      <c r="CK25">
        <v>1.7973710000000001</v>
      </c>
      <c r="CL25">
        <v>0.93111900000000003</v>
      </c>
      <c r="CM25">
        <v>3.3750550000000001</v>
      </c>
      <c r="CN25">
        <v>3.4047869999999998</v>
      </c>
      <c r="CO25">
        <v>4.127014</v>
      </c>
      <c r="CP25">
        <v>2.0462090000000002</v>
      </c>
      <c r="CQ25">
        <v>3.4047860000000001</v>
      </c>
      <c r="CR25">
        <v>0.37686599999999998</v>
      </c>
      <c r="CS25">
        <v>2.6848320000000001</v>
      </c>
      <c r="CT25">
        <v>0</v>
      </c>
      <c r="CU25">
        <v>0.43052800000000002</v>
      </c>
      <c r="CV25">
        <v>0.496645</v>
      </c>
      <c r="CW25">
        <v>2.3098610000000002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76.250091000000012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283.654718</v>
      </c>
      <c r="L26">
        <v>0</v>
      </c>
      <c r="M26">
        <v>45.355356</v>
      </c>
      <c r="N26">
        <v>115.950656</v>
      </c>
      <c r="O26">
        <v>121.545478</v>
      </c>
      <c r="P26">
        <v>120.68910700000001</v>
      </c>
      <c r="Q26">
        <v>0</v>
      </c>
      <c r="R26">
        <v>18.075161000000001</v>
      </c>
      <c r="S26">
        <v>20.832654000000002</v>
      </c>
      <c r="T26">
        <v>0</v>
      </c>
      <c r="U26">
        <v>335.36497500000002</v>
      </c>
      <c r="V26">
        <v>13.003947</v>
      </c>
      <c r="W26">
        <v>44.589516000000003</v>
      </c>
      <c r="X26">
        <v>94.504739999999998</v>
      </c>
      <c r="Y26">
        <v>0</v>
      </c>
      <c r="Z26">
        <v>6.2982019999999999</v>
      </c>
      <c r="AA26">
        <v>6.5290340000000002</v>
      </c>
      <c r="AB26">
        <v>12.902386</v>
      </c>
      <c r="AC26">
        <v>19.039024000000001</v>
      </c>
      <c r="AD26">
        <v>8.9583460000000006</v>
      </c>
      <c r="AE26">
        <v>15.141515999999999</v>
      </c>
      <c r="AF26">
        <v>8.709543</v>
      </c>
      <c r="AG26">
        <v>41.679530999999997</v>
      </c>
      <c r="AH26">
        <v>114.766944</v>
      </c>
      <c r="AI26">
        <v>0</v>
      </c>
      <c r="AJ26">
        <v>0</v>
      </c>
      <c r="AK26">
        <v>51.431567000000001</v>
      </c>
      <c r="AL26">
        <v>2.2333639999999999</v>
      </c>
      <c r="AM26">
        <v>0</v>
      </c>
      <c r="AN26">
        <v>0.61618399999999995</v>
      </c>
      <c r="AO26">
        <v>3.3904079999999999</v>
      </c>
      <c r="AP26">
        <v>9.8483280000000004</v>
      </c>
      <c r="AQ26">
        <v>30.857710000000001</v>
      </c>
      <c r="AR26">
        <v>4.2437760000000004</v>
      </c>
      <c r="AS26">
        <v>10.341898</v>
      </c>
      <c r="AT26">
        <v>14.411925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76.526502000000008</v>
      </c>
      <c r="BA26">
        <f t="shared" si="1"/>
        <v>1651.4924959999996</v>
      </c>
      <c r="BD26">
        <v>6.96</v>
      </c>
      <c r="BE26">
        <v>1.79</v>
      </c>
      <c r="BF26">
        <v>2.16</v>
      </c>
      <c r="BG26">
        <v>1.66</v>
      </c>
      <c r="BH26">
        <v>6.05</v>
      </c>
      <c r="BI26">
        <v>0.57999999999999996</v>
      </c>
      <c r="BJ26">
        <v>1.01</v>
      </c>
      <c r="BK26">
        <v>1.19</v>
      </c>
      <c r="BL26">
        <v>0.76</v>
      </c>
      <c r="BM26">
        <v>0.08</v>
      </c>
      <c r="BN26">
        <v>3.27</v>
      </c>
      <c r="BO26">
        <v>1.82</v>
      </c>
      <c r="BP26">
        <v>0.25</v>
      </c>
      <c r="BQ26">
        <v>1.91</v>
      </c>
      <c r="BR26">
        <v>1.04</v>
      </c>
      <c r="BS26">
        <v>1.58</v>
      </c>
      <c r="BT26">
        <v>2.8535659999999998</v>
      </c>
      <c r="BU26">
        <v>1.2896920000000001</v>
      </c>
      <c r="BV26">
        <v>1.949408</v>
      </c>
      <c r="BW26">
        <v>1.8668910000000001</v>
      </c>
      <c r="BX26">
        <v>1.88296</v>
      </c>
      <c r="BY26">
        <v>2.5793840000000001</v>
      </c>
      <c r="BZ26">
        <v>1.275936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5.1071809999999997</v>
      </c>
      <c r="CK26">
        <v>1.7973710000000001</v>
      </c>
      <c r="CL26">
        <v>0.93111900000000003</v>
      </c>
      <c r="CM26">
        <v>3.3750550000000001</v>
      </c>
      <c r="CN26">
        <v>3.4047869999999998</v>
      </c>
      <c r="CO26">
        <v>4.127014</v>
      </c>
      <c r="CP26">
        <v>2.0462090000000002</v>
      </c>
      <c r="CQ26">
        <v>3.4047860000000001</v>
      </c>
      <c r="CR26">
        <v>0.37686599999999998</v>
      </c>
      <c r="CS26">
        <v>2.6848320000000001</v>
      </c>
      <c r="CT26">
        <v>0</v>
      </c>
      <c r="CU26">
        <v>0.53277799999999997</v>
      </c>
      <c r="CV26">
        <v>0.62080599999999997</v>
      </c>
      <c r="CW26">
        <v>2.3098610000000002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76.526502000000008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283.654718</v>
      </c>
      <c r="L27">
        <v>0</v>
      </c>
      <c r="M27">
        <v>45.355356</v>
      </c>
      <c r="N27">
        <v>115.950656</v>
      </c>
      <c r="O27">
        <v>121.545478</v>
      </c>
      <c r="P27">
        <v>124.873493</v>
      </c>
      <c r="Q27">
        <v>0</v>
      </c>
      <c r="R27">
        <v>20.365608000000002</v>
      </c>
      <c r="S27">
        <v>25.346374999999998</v>
      </c>
      <c r="T27">
        <v>0</v>
      </c>
      <c r="U27">
        <v>335.36497500000002</v>
      </c>
      <c r="V27">
        <v>11.603558</v>
      </c>
      <c r="W27">
        <v>44.589516000000003</v>
      </c>
      <c r="X27">
        <v>94.504739999999998</v>
      </c>
      <c r="Y27">
        <v>0</v>
      </c>
      <c r="Z27">
        <v>6.2982019999999999</v>
      </c>
      <c r="AA27">
        <v>13.501435000000001</v>
      </c>
      <c r="AB27">
        <v>25.936429</v>
      </c>
      <c r="AC27">
        <v>28.587347000000001</v>
      </c>
      <c r="AD27">
        <v>17.916692000000001</v>
      </c>
      <c r="AE27">
        <v>30.283031999999999</v>
      </c>
      <c r="AF27">
        <v>8.709543</v>
      </c>
      <c r="AG27">
        <v>41.679530999999997</v>
      </c>
      <c r="AH27">
        <v>137.72033300000001</v>
      </c>
      <c r="AI27">
        <v>0</v>
      </c>
      <c r="AJ27">
        <v>0</v>
      </c>
      <c r="AK27">
        <v>51.431567000000001</v>
      </c>
      <c r="AL27">
        <v>2.2333639999999999</v>
      </c>
      <c r="AM27">
        <v>0</v>
      </c>
      <c r="AN27">
        <v>0.61618399999999995</v>
      </c>
      <c r="AO27">
        <v>2.2602720000000001</v>
      </c>
      <c r="AP27">
        <v>5.1703720000000004</v>
      </c>
      <c r="AQ27">
        <v>46.286565000000003</v>
      </c>
      <c r="AR27">
        <v>4.2437760000000004</v>
      </c>
      <c r="AS27">
        <v>10.341898</v>
      </c>
      <c r="AT27">
        <v>14.411925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77.230377000000004</v>
      </c>
      <c r="BA27">
        <f t="shared" si="1"/>
        <v>1748.0133170000001</v>
      </c>
      <c r="BD27">
        <v>6.96</v>
      </c>
      <c r="BE27">
        <v>1.79</v>
      </c>
      <c r="BF27">
        <v>2.16</v>
      </c>
      <c r="BG27">
        <v>1.66</v>
      </c>
      <c r="BH27">
        <v>6.05</v>
      </c>
      <c r="BI27">
        <v>0.57999999999999996</v>
      </c>
      <c r="BJ27">
        <v>1.01</v>
      </c>
      <c r="BK27">
        <v>1.19</v>
      </c>
      <c r="BL27">
        <v>0.76</v>
      </c>
      <c r="BM27">
        <v>0.08</v>
      </c>
      <c r="BN27">
        <v>3.27</v>
      </c>
      <c r="BO27">
        <v>1.82</v>
      </c>
      <c r="BP27">
        <v>0.25</v>
      </c>
      <c r="BQ27">
        <v>1.91</v>
      </c>
      <c r="BR27">
        <v>1.04</v>
      </c>
      <c r="BS27">
        <v>1.58</v>
      </c>
      <c r="BT27">
        <v>2.8535659999999998</v>
      </c>
      <c r="BU27">
        <v>1.2896920000000001</v>
      </c>
      <c r="BV27">
        <v>1.949408</v>
      </c>
      <c r="BW27">
        <v>1.8668910000000001</v>
      </c>
      <c r="BX27">
        <v>1.88296</v>
      </c>
      <c r="BY27">
        <v>2.5793840000000001</v>
      </c>
      <c r="BZ27">
        <v>1.275936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5.1071809999999997</v>
      </c>
      <c r="CK27">
        <v>1.7973710000000001</v>
      </c>
      <c r="CL27">
        <v>0.93111900000000003</v>
      </c>
      <c r="CM27">
        <v>3.3750550000000001</v>
      </c>
      <c r="CN27">
        <v>3.4047869999999998</v>
      </c>
      <c r="CO27">
        <v>4.127014</v>
      </c>
      <c r="CP27">
        <v>2.0462090000000002</v>
      </c>
      <c r="CQ27">
        <v>3.4047860000000001</v>
      </c>
      <c r="CR27">
        <v>0.37686599999999998</v>
      </c>
      <c r="CS27">
        <v>2.6848320000000001</v>
      </c>
      <c r="CT27">
        <v>0.31332399999999999</v>
      </c>
      <c r="CU27">
        <v>0.79916799999999999</v>
      </c>
      <c r="CV27">
        <v>0.74496700000000005</v>
      </c>
      <c r="CW27">
        <v>2.3098610000000002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77.230377000000004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283.654718</v>
      </c>
      <c r="L28">
        <v>0</v>
      </c>
      <c r="M28">
        <v>45.355356</v>
      </c>
      <c r="N28">
        <v>115.950656</v>
      </c>
      <c r="O28">
        <v>121.545478</v>
      </c>
      <c r="P28">
        <v>124.873493</v>
      </c>
      <c r="Q28">
        <v>0</v>
      </c>
      <c r="R28">
        <v>20.365608000000002</v>
      </c>
      <c r="S28">
        <v>25.346374999999998</v>
      </c>
      <c r="T28">
        <v>0</v>
      </c>
      <c r="U28">
        <v>335.36497500000002</v>
      </c>
      <c r="V28">
        <v>11.603558</v>
      </c>
      <c r="W28">
        <v>44.589516000000003</v>
      </c>
      <c r="X28">
        <v>94.504739999999998</v>
      </c>
      <c r="Y28">
        <v>0</v>
      </c>
      <c r="Z28">
        <v>12.596404</v>
      </c>
      <c r="AA28">
        <v>27.002870000000001</v>
      </c>
      <c r="AB28">
        <v>39.023135000000003</v>
      </c>
      <c r="AC28">
        <v>28.587347000000001</v>
      </c>
      <c r="AD28">
        <v>17.916692000000001</v>
      </c>
      <c r="AE28">
        <v>48.579030000000003</v>
      </c>
      <c r="AF28">
        <v>19.35454</v>
      </c>
      <c r="AG28">
        <v>41.679530999999997</v>
      </c>
      <c r="AH28">
        <v>137.72033300000001</v>
      </c>
      <c r="AI28">
        <v>3.7565490000000001</v>
      </c>
      <c r="AJ28">
        <v>0</v>
      </c>
      <c r="AK28">
        <v>51.431567000000001</v>
      </c>
      <c r="AL28">
        <v>2.2333639999999999</v>
      </c>
      <c r="AM28">
        <v>0</v>
      </c>
      <c r="AN28">
        <v>0.61618399999999995</v>
      </c>
      <c r="AO28">
        <v>2.2602720000000001</v>
      </c>
      <c r="AP28">
        <v>5.1703720000000004</v>
      </c>
      <c r="AQ28">
        <v>61.715420000000002</v>
      </c>
      <c r="AR28">
        <v>6.3656639999999998</v>
      </c>
      <c r="AS28">
        <v>10.341898</v>
      </c>
      <c r="AT28">
        <v>14.411925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77.810091000000014</v>
      </c>
      <c r="BA28">
        <f t="shared" si="1"/>
        <v>1831.7276609999999</v>
      </c>
      <c r="BD28">
        <v>6.96</v>
      </c>
      <c r="BE28">
        <v>1.79</v>
      </c>
      <c r="BF28">
        <v>2.16</v>
      </c>
      <c r="BG28">
        <v>1.66</v>
      </c>
      <c r="BH28">
        <v>6.05</v>
      </c>
      <c r="BI28">
        <v>0.57999999999999996</v>
      </c>
      <c r="BJ28">
        <v>1.01</v>
      </c>
      <c r="BK28">
        <v>1.19</v>
      </c>
      <c r="BL28">
        <v>0.76</v>
      </c>
      <c r="BM28">
        <v>0.08</v>
      </c>
      <c r="BN28">
        <v>3.27</v>
      </c>
      <c r="BO28">
        <v>1.82</v>
      </c>
      <c r="BP28">
        <v>0.25</v>
      </c>
      <c r="BQ28">
        <v>1.91</v>
      </c>
      <c r="BR28">
        <v>1.04</v>
      </c>
      <c r="BS28">
        <v>1.58</v>
      </c>
      <c r="BT28">
        <v>2.8535659999999998</v>
      </c>
      <c r="BU28">
        <v>1.2896920000000001</v>
      </c>
      <c r="BV28">
        <v>1.949408</v>
      </c>
      <c r="BW28">
        <v>1.8668910000000001</v>
      </c>
      <c r="BX28">
        <v>1.88296</v>
      </c>
      <c r="BY28">
        <v>2.5793840000000001</v>
      </c>
      <c r="BZ28">
        <v>1.275936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5.1071809999999997</v>
      </c>
      <c r="CK28">
        <v>1.7973710000000001</v>
      </c>
      <c r="CL28">
        <v>0.93111900000000003</v>
      </c>
      <c r="CM28">
        <v>3.3750550000000001</v>
      </c>
      <c r="CN28">
        <v>3.4047869999999998</v>
      </c>
      <c r="CO28">
        <v>4.127014</v>
      </c>
      <c r="CP28">
        <v>2.0462090000000002</v>
      </c>
      <c r="CQ28">
        <v>3.4047860000000001</v>
      </c>
      <c r="CR28">
        <v>0.37686599999999998</v>
      </c>
      <c r="CS28">
        <v>2.6848320000000001</v>
      </c>
      <c r="CT28">
        <v>0.62664900000000001</v>
      </c>
      <c r="CU28">
        <v>1.0655570000000001</v>
      </c>
      <c r="CV28">
        <v>0.74496700000000005</v>
      </c>
      <c r="CW28">
        <v>2.3098610000000002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77.810091000000014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329.97876200000002</v>
      </c>
      <c r="L29">
        <v>0</v>
      </c>
      <c r="M29">
        <v>45.355356</v>
      </c>
      <c r="N29">
        <v>115.950656</v>
      </c>
      <c r="O29">
        <v>121.545478</v>
      </c>
      <c r="P29">
        <v>124.873493</v>
      </c>
      <c r="Q29">
        <v>0</v>
      </c>
      <c r="R29">
        <v>20.365608000000002</v>
      </c>
      <c r="S29">
        <v>25.346374999999998</v>
      </c>
      <c r="T29">
        <v>0</v>
      </c>
      <c r="U29">
        <v>335.36497500000002</v>
      </c>
      <c r="V29">
        <v>11.603558</v>
      </c>
      <c r="W29">
        <v>44.589516000000003</v>
      </c>
      <c r="X29">
        <v>94.504739999999998</v>
      </c>
      <c r="Y29">
        <v>0</v>
      </c>
      <c r="Z29">
        <v>12.596404</v>
      </c>
      <c r="AA29">
        <v>27.002870000000001</v>
      </c>
      <c r="AB29">
        <v>39.023135000000003</v>
      </c>
      <c r="AC29">
        <v>28.587347000000001</v>
      </c>
      <c r="AD29">
        <v>17.916692000000001</v>
      </c>
      <c r="AE29">
        <v>48.579030000000003</v>
      </c>
      <c r="AF29">
        <v>19.35454</v>
      </c>
      <c r="AG29">
        <v>41.679530999999997</v>
      </c>
      <c r="AH29">
        <v>137.72033300000001</v>
      </c>
      <c r="AI29">
        <v>16.278379000000001</v>
      </c>
      <c r="AJ29">
        <v>0</v>
      </c>
      <c r="AK29">
        <v>51.431567000000001</v>
      </c>
      <c r="AL29">
        <v>2.2333639999999999</v>
      </c>
      <c r="AM29">
        <v>0</v>
      </c>
      <c r="AN29">
        <v>0.61618399999999995</v>
      </c>
      <c r="AO29">
        <v>2.2602720000000001</v>
      </c>
      <c r="AP29">
        <v>5.1703720000000004</v>
      </c>
      <c r="AQ29">
        <v>61.715420000000002</v>
      </c>
      <c r="AR29">
        <v>6.3656639999999998</v>
      </c>
      <c r="AS29">
        <v>10.341898</v>
      </c>
      <c r="AT29">
        <v>14.411925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77.810091000000014</v>
      </c>
      <c r="BA29">
        <f t="shared" si="1"/>
        <v>1890.573535</v>
      </c>
      <c r="BD29">
        <v>6.96</v>
      </c>
      <c r="BE29">
        <v>1.79</v>
      </c>
      <c r="BF29">
        <v>2.16</v>
      </c>
      <c r="BG29">
        <v>1.66</v>
      </c>
      <c r="BH29">
        <v>6.05</v>
      </c>
      <c r="BI29">
        <v>0.57999999999999996</v>
      </c>
      <c r="BJ29">
        <v>1.01</v>
      </c>
      <c r="BK29">
        <v>1.19</v>
      </c>
      <c r="BL29">
        <v>0.76</v>
      </c>
      <c r="BM29">
        <v>0.08</v>
      </c>
      <c r="BN29">
        <v>3.27</v>
      </c>
      <c r="BO29">
        <v>1.82</v>
      </c>
      <c r="BP29">
        <v>0.25</v>
      </c>
      <c r="BQ29">
        <v>1.91</v>
      </c>
      <c r="BR29">
        <v>1.04</v>
      </c>
      <c r="BS29">
        <v>1.58</v>
      </c>
      <c r="BT29">
        <v>2.8535659999999998</v>
      </c>
      <c r="BU29">
        <v>1.2896920000000001</v>
      </c>
      <c r="BV29">
        <v>1.949408</v>
      </c>
      <c r="BW29">
        <v>1.8668910000000001</v>
      </c>
      <c r="BX29">
        <v>1.88296</v>
      </c>
      <c r="BY29">
        <v>2.5793840000000001</v>
      </c>
      <c r="BZ29">
        <v>1.275936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5.1071809999999997</v>
      </c>
      <c r="CK29">
        <v>1.7973710000000001</v>
      </c>
      <c r="CL29">
        <v>0.93111900000000003</v>
      </c>
      <c r="CM29">
        <v>3.3750550000000001</v>
      </c>
      <c r="CN29">
        <v>3.4047869999999998</v>
      </c>
      <c r="CO29">
        <v>4.127014</v>
      </c>
      <c r="CP29">
        <v>2.0462090000000002</v>
      </c>
      <c r="CQ29">
        <v>3.4047860000000001</v>
      </c>
      <c r="CR29">
        <v>0.37686599999999998</v>
      </c>
      <c r="CS29">
        <v>2.6848320000000001</v>
      </c>
      <c r="CT29">
        <v>0.62664900000000001</v>
      </c>
      <c r="CU29">
        <v>1.0655570000000001</v>
      </c>
      <c r="CV29">
        <v>0.74496700000000005</v>
      </c>
      <c r="CW29">
        <v>2.3098610000000002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77.810091000000014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329.97876200000002</v>
      </c>
      <c r="L30">
        <v>0</v>
      </c>
      <c r="M30">
        <v>45.355356</v>
      </c>
      <c r="N30">
        <v>115.950656</v>
      </c>
      <c r="O30">
        <v>121.545478</v>
      </c>
      <c r="P30">
        <v>124.873493</v>
      </c>
      <c r="Q30">
        <v>0</v>
      </c>
      <c r="R30">
        <v>20.365608000000002</v>
      </c>
      <c r="S30">
        <v>25.346374999999998</v>
      </c>
      <c r="T30">
        <v>0</v>
      </c>
      <c r="U30">
        <v>335.36497500000002</v>
      </c>
      <c r="V30">
        <v>11.603558</v>
      </c>
      <c r="W30">
        <v>44.589516000000003</v>
      </c>
      <c r="X30">
        <v>94.504739999999998</v>
      </c>
      <c r="Y30">
        <v>0</v>
      </c>
      <c r="Z30">
        <v>12.596404</v>
      </c>
      <c r="AA30">
        <v>27.002870000000001</v>
      </c>
      <c r="AB30">
        <v>39.023135000000003</v>
      </c>
      <c r="AC30">
        <v>28.587347000000001</v>
      </c>
      <c r="AD30">
        <v>17.916692000000001</v>
      </c>
      <c r="AE30">
        <v>48.579030000000003</v>
      </c>
      <c r="AF30">
        <v>19.35454</v>
      </c>
      <c r="AG30">
        <v>41.679530999999997</v>
      </c>
      <c r="AH30">
        <v>137.72033300000001</v>
      </c>
      <c r="AI30">
        <v>16.278379000000001</v>
      </c>
      <c r="AJ30">
        <v>0</v>
      </c>
      <c r="AK30">
        <v>51.431567000000001</v>
      </c>
      <c r="AL30">
        <v>2.2333639999999999</v>
      </c>
      <c r="AM30">
        <v>0</v>
      </c>
      <c r="AN30">
        <v>0.61618399999999995</v>
      </c>
      <c r="AO30">
        <v>2.2602720000000001</v>
      </c>
      <c r="AP30">
        <v>5.1703720000000004</v>
      </c>
      <c r="AQ30">
        <v>61.715420000000002</v>
      </c>
      <c r="AR30">
        <v>6.3656639999999998</v>
      </c>
      <c r="AS30">
        <v>10.341898</v>
      </c>
      <c r="AT30">
        <v>14.411925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77.810091000000014</v>
      </c>
      <c r="BA30">
        <f t="shared" si="1"/>
        <v>1890.573535</v>
      </c>
      <c r="BD30">
        <v>6.96</v>
      </c>
      <c r="BE30">
        <v>1.79</v>
      </c>
      <c r="BF30">
        <v>2.16</v>
      </c>
      <c r="BG30">
        <v>1.66</v>
      </c>
      <c r="BH30">
        <v>6.05</v>
      </c>
      <c r="BI30">
        <v>0.57999999999999996</v>
      </c>
      <c r="BJ30">
        <v>1.01</v>
      </c>
      <c r="BK30">
        <v>1.19</v>
      </c>
      <c r="BL30">
        <v>0.76</v>
      </c>
      <c r="BM30">
        <v>0.08</v>
      </c>
      <c r="BN30">
        <v>3.27</v>
      </c>
      <c r="BO30">
        <v>1.82</v>
      </c>
      <c r="BP30">
        <v>0.25</v>
      </c>
      <c r="BQ30">
        <v>1.91</v>
      </c>
      <c r="BR30">
        <v>1.04</v>
      </c>
      <c r="BS30">
        <v>1.58</v>
      </c>
      <c r="BT30">
        <v>2.8535659999999998</v>
      </c>
      <c r="BU30">
        <v>1.2896920000000001</v>
      </c>
      <c r="BV30">
        <v>1.949408</v>
      </c>
      <c r="BW30">
        <v>1.8668910000000001</v>
      </c>
      <c r="BX30">
        <v>1.88296</v>
      </c>
      <c r="BY30">
        <v>2.5793840000000001</v>
      </c>
      <c r="BZ30">
        <v>1.275936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5.1071809999999997</v>
      </c>
      <c r="CK30">
        <v>1.7973710000000001</v>
      </c>
      <c r="CL30">
        <v>0.93111900000000003</v>
      </c>
      <c r="CM30">
        <v>3.3750550000000001</v>
      </c>
      <c r="CN30">
        <v>3.4047869999999998</v>
      </c>
      <c r="CO30">
        <v>4.127014</v>
      </c>
      <c r="CP30">
        <v>2.0462090000000002</v>
      </c>
      <c r="CQ30">
        <v>3.4047860000000001</v>
      </c>
      <c r="CR30">
        <v>0.37686599999999998</v>
      </c>
      <c r="CS30">
        <v>2.6848320000000001</v>
      </c>
      <c r="CT30">
        <v>0.62664900000000001</v>
      </c>
      <c r="CU30">
        <v>1.0655570000000001</v>
      </c>
      <c r="CV30">
        <v>0.74496700000000005</v>
      </c>
      <c r="CW30">
        <v>2.3098610000000002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77.810091000000014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329.97876200000002</v>
      </c>
      <c r="L31">
        <v>0</v>
      </c>
      <c r="M31">
        <v>45.355356</v>
      </c>
      <c r="N31">
        <v>115.950656</v>
      </c>
      <c r="O31">
        <v>121.545478</v>
      </c>
      <c r="P31">
        <v>124.873493</v>
      </c>
      <c r="Q31">
        <v>0</v>
      </c>
      <c r="R31">
        <v>20.365608000000002</v>
      </c>
      <c r="S31">
        <v>25.346374999999998</v>
      </c>
      <c r="T31">
        <v>0</v>
      </c>
      <c r="U31">
        <v>335.36497500000002</v>
      </c>
      <c r="V31">
        <v>11.603558</v>
      </c>
      <c r="W31">
        <v>44.589516000000003</v>
      </c>
      <c r="X31">
        <v>94.504739999999998</v>
      </c>
      <c r="Y31">
        <v>0</v>
      </c>
      <c r="Z31">
        <v>12.596404</v>
      </c>
      <c r="AA31">
        <v>27.002870000000001</v>
      </c>
      <c r="AB31">
        <v>39.023135000000003</v>
      </c>
      <c r="AC31">
        <v>28.587347000000001</v>
      </c>
      <c r="AD31">
        <v>17.916692000000001</v>
      </c>
      <c r="AE31">
        <v>48.579030000000003</v>
      </c>
      <c r="AF31">
        <v>19.35454</v>
      </c>
      <c r="AG31">
        <v>41.679530999999997</v>
      </c>
      <c r="AH31">
        <v>137.72033300000001</v>
      </c>
      <c r="AI31">
        <v>16.278379000000001</v>
      </c>
      <c r="AJ31">
        <v>0</v>
      </c>
      <c r="AK31">
        <v>51.431567000000001</v>
      </c>
      <c r="AL31">
        <v>2.2333639999999999</v>
      </c>
      <c r="AM31">
        <v>0</v>
      </c>
      <c r="AN31">
        <v>0.61618399999999995</v>
      </c>
      <c r="AO31">
        <v>1.6952039999999999</v>
      </c>
      <c r="AP31">
        <v>5.1703720000000004</v>
      </c>
      <c r="AQ31">
        <v>61.715420000000002</v>
      </c>
      <c r="AR31">
        <v>38.193984</v>
      </c>
      <c r="AS31">
        <v>10.341898</v>
      </c>
      <c r="AT31">
        <v>14.411925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77.760091000000017</v>
      </c>
      <c r="BA31">
        <f t="shared" si="1"/>
        <v>1921.7867870000002</v>
      </c>
      <c r="BD31">
        <v>6.96</v>
      </c>
      <c r="BE31">
        <v>1.79</v>
      </c>
      <c r="BF31">
        <v>2.16</v>
      </c>
      <c r="BG31">
        <v>1.66</v>
      </c>
      <c r="BH31">
        <v>6.05</v>
      </c>
      <c r="BI31">
        <v>0.56000000000000005</v>
      </c>
      <c r="BJ31">
        <v>0.98</v>
      </c>
      <c r="BK31">
        <v>1.19</v>
      </c>
      <c r="BL31">
        <v>0.76</v>
      </c>
      <c r="BM31">
        <v>0.08</v>
      </c>
      <c r="BN31">
        <v>3.27</v>
      </c>
      <c r="BO31">
        <v>1.82</v>
      </c>
      <c r="BP31">
        <v>0.25</v>
      </c>
      <c r="BQ31">
        <v>1.91</v>
      </c>
      <c r="BR31">
        <v>1.04</v>
      </c>
      <c r="BS31">
        <v>1.58</v>
      </c>
      <c r="BT31">
        <v>2.8535659999999998</v>
      </c>
      <c r="BU31">
        <v>1.2896920000000001</v>
      </c>
      <c r="BV31">
        <v>1.949408</v>
      </c>
      <c r="BW31">
        <v>1.8668910000000001</v>
      </c>
      <c r="BX31">
        <v>1.88296</v>
      </c>
      <c r="BY31">
        <v>2.5793840000000001</v>
      </c>
      <c r="BZ31">
        <v>1.275936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5.1071809999999997</v>
      </c>
      <c r="CK31">
        <v>1.7973710000000001</v>
      </c>
      <c r="CL31">
        <v>0.93111900000000003</v>
      </c>
      <c r="CM31">
        <v>3.3750550000000001</v>
      </c>
      <c r="CN31">
        <v>3.4047869999999998</v>
      </c>
      <c r="CO31">
        <v>4.127014</v>
      </c>
      <c r="CP31">
        <v>2.0462090000000002</v>
      </c>
      <c r="CQ31">
        <v>3.4047860000000001</v>
      </c>
      <c r="CR31">
        <v>0.37686599999999998</v>
      </c>
      <c r="CS31">
        <v>2.6848320000000001</v>
      </c>
      <c r="CT31">
        <v>0.62664900000000001</v>
      </c>
      <c r="CU31">
        <v>1.0655570000000001</v>
      </c>
      <c r="CV31">
        <v>0.74496700000000005</v>
      </c>
      <c r="CW31">
        <v>2.3098610000000002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77.760091000000017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329.97876200000002</v>
      </c>
      <c r="L32">
        <v>0</v>
      </c>
      <c r="M32">
        <v>45.355356</v>
      </c>
      <c r="N32">
        <v>115.950656</v>
      </c>
      <c r="O32">
        <v>121.545478</v>
      </c>
      <c r="P32">
        <v>124.873493</v>
      </c>
      <c r="Q32">
        <v>0</v>
      </c>
      <c r="R32">
        <v>20.365608000000002</v>
      </c>
      <c r="S32">
        <v>25.346374999999998</v>
      </c>
      <c r="T32">
        <v>0</v>
      </c>
      <c r="U32">
        <v>335.36497500000002</v>
      </c>
      <c r="V32">
        <v>11.603558</v>
      </c>
      <c r="W32">
        <v>44.589516000000003</v>
      </c>
      <c r="X32">
        <v>94.504739999999998</v>
      </c>
      <c r="Y32">
        <v>0</v>
      </c>
      <c r="Z32">
        <v>12.596404</v>
      </c>
      <c r="AA32">
        <v>27.002870000000001</v>
      </c>
      <c r="AB32">
        <v>39.023135000000003</v>
      </c>
      <c r="AC32">
        <v>28.587347000000001</v>
      </c>
      <c r="AD32">
        <v>17.916692000000001</v>
      </c>
      <c r="AE32">
        <v>48.579030000000003</v>
      </c>
      <c r="AF32">
        <v>19.35454</v>
      </c>
      <c r="AG32">
        <v>41.679530999999997</v>
      </c>
      <c r="AH32">
        <v>137.72033300000001</v>
      </c>
      <c r="AI32">
        <v>16.278379000000001</v>
      </c>
      <c r="AJ32">
        <v>0</v>
      </c>
      <c r="AK32">
        <v>51.431567000000001</v>
      </c>
      <c r="AL32">
        <v>2.2333639999999999</v>
      </c>
      <c r="AM32">
        <v>0</v>
      </c>
      <c r="AN32">
        <v>0.61618399999999995</v>
      </c>
      <c r="AO32">
        <v>1.6952039999999999</v>
      </c>
      <c r="AP32">
        <v>5.1703720000000004</v>
      </c>
      <c r="AQ32">
        <v>61.715420000000002</v>
      </c>
      <c r="AR32">
        <v>38.193984</v>
      </c>
      <c r="AS32">
        <v>10.341898</v>
      </c>
      <c r="AT32">
        <v>14.411925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77.770008000000004</v>
      </c>
      <c r="BA32">
        <f t="shared" si="1"/>
        <v>1921.7967040000001</v>
      </c>
      <c r="BD32">
        <v>6.96</v>
      </c>
      <c r="BE32">
        <v>1.79</v>
      </c>
      <c r="BF32">
        <v>2.16</v>
      </c>
      <c r="BG32">
        <v>1.66</v>
      </c>
      <c r="BH32">
        <v>6.05</v>
      </c>
      <c r="BI32">
        <v>0.56000000000000005</v>
      </c>
      <c r="BJ32">
        <v>0.98</v>
      </c>
      <c r="BK32">
        <v>1.19</v>
      </c>
      <c r="BL32">
        <v>0.76</v>
      </c>
      <c r="BM32">
        <v>0.08</v>
      </c>
      <c r="BN32">
        <v>3.27</v>
      </c>
      <c r="BO32">
        <v>1.82</v>
      </c>
      <c r="BP32">
        <v>0.25</v>
      </c>
      <c r="BQ32">
        <v>1.91</v>
      </c>
      <c r="BR32">
        <v>1.04</v>
      </c>
      <c r="BS32">
        <v>1.58</v>
      </c>
      <c r="BT32">
        <v>2.8535659999999998</v>
      </c>
      <c r="BU32">
        <v>1.2896920000000001</v>
      </c>
      <c r="BV32">
        <v>1.949408</v>
      </c>
      <c r="BW32">
        <v>1.8668910000000001</v>
      </c>
      <c r="BX32">
        <v>1.88296</v>
      </c>
      <c r="BY32">
        <v>2.5793840000000001</v>
      </c>
      <c r="BZ32">
        <v>1.275936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5.1071809999999997</v>
      </c>
      <c r="CK32">
        <v>1.7973710000000001</v>
      </c>
      <c r="CL32">
        <v>0.93111900000000003</v>
      </c>
      <c r="CM32">
        <v>3.3750550000000001</v>
      </c>
      <c r="CN32">
        <v>3.4047869999999998</v>
      </c>
      <c r="CO32">
        <v>4.127014</v>
      </c>
      <c r="CP32">
        <v>2.0462090000000002</v>
      </c>
      <c r="CQ32">
        <v>3.4047860000000001</v>
      </c>
      <c r="CR32">
        <v>0.38678299999999999</v>
      </c>
      <c r="CS32">
        <v>2.6848320000000001</v>
      </c>
      <c r="CT32">
        <v>0.62664900000000001</v>
      </c>
      <c r="CU32">
        <v>1.0655570000000001</v>
      </c>
      <c r="CV32">
        <v>0.74496700000000005</v>
      </c>
      <c r="CW32">
        <v>2.3098610000000002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77.770008000000004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329.97876200000002</v>
      </c>
      <c r="L33">
        <v>0</v>
      </c>
      <c r="M33">
        <v>45.355356</v>
      </c>
      <c r="N33">
        <v>115.950656</v>
      </c>
      <c r="O33">
        <v>121.545478</v>
      </c>
      <c r="P33">
        <v>124.873493</v>
      </c>
      <c r="Q33">
        <v>0</v>
      </c>
      <c r="R33">
        <v>20.365608000000002</v>
      </c>
      <c r="S33">
        <v>25.346374999999998</v>
      </c>
      <c r="T33">
        <v>0</v>
      </c>
      <c r="U33">
        <v>335.36497500000002</v>
      </c>
      <c r="V33">
        <v>11.603558</v>
      </c>
      <c r="W33">
        <v>44.589516000000003</v>
      </c>
      <c r="X33">
        <v>94.504739999999998</v>
      </c>
      <c r="Y33">
        <v>0</v>
      </c>
      <c r="Z33">
        <v>12.596404</v>
      </c>
      <c r="AA33">
        <v>27.002870000000001</v>
      </c>
      <c r="AB33">
        <v>39.023135000000003</v>
      </c>
      <c r="AC33">
        <v>28.587347000000001</v>
      </c>
      <c r="AD33">
        <v>17.916692000000001</v>
      </c>
      <c r="AE33">
        <v>48.579030000000003</v>
      </c>
      <c r="AF33">
        <v>19.35454</v>
      </c>
      <c r="AG33">
        <v>41.679530999999997</v>
      </c>
      <c r="AH33">
        <v>137.72033300000001</v>
      </c>
      <c r="AI33">
        <v>16.278379000000001</v>
      </c>
      <c r="AJ33">
        <v>0</v>
      </c>
      <c r="AK33">
        <v>51.431567000000001</v>
      </c>
      <c r="AL33">
        <v>2.2333639999999999</v>
      </c>
      <c r="AM33">
        <v>0</v>
      </c>
      <c r="AN33">
        <v>0.61618399999999995</v>
      </c>
      <c r="AO33">
        <v>1.6952039999999999</v>
      </c>
      <c r="AP33">
        <v>5.1703720000000004</v>
      </c>
      <c r="AQ33">
        <v>61.715420000000002</v>
      </c>
      <c r="AR33">
        <v>38.193984</v>
      </c>
      <c r="AS33">
        <v>10.341898</v>
      </c>
      <c r="AT33">
        <v>14.411925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77.673139000000006</v>
      </c>
      <c r="BA33">
        <f t="shared" si="1"/>
        <v>1921.6998350000001</v>
      </c>
      <c r="BD33">
        <v>6.96</v>
      </c>
      <c r="BE33">
        <v>1.79</v>
      </c>
      <c r="BF33">
        <v>2.16</v>
      </c>
      <c r="BG33">
        <v>1.66</v>
      </c>
      <c r="BH33">
        <v>6.05</v>
      </c>
      <c r="BI33">
        <v>0.56000000000000005</v>
      </c>
      <c r="BJ33">
        <v>0.98</v>
      </c>
      <c r="BK33">
        <v>1.19</v>
      </c>
      <c r="BL33">
        <v>0.76</v>
      </c>
      <c r="BM33">
        <v>0.08</v>
      </c>
      <c r="BN33">
        <v>3.27</v>
      </c>
      <c r="BO33">
        <v>1.82</v>
      </c>
      <c r="BP33">
        <v>0.25</v>
      </c>
      <c r="BQ33">
        <v>1.91</v>
      </c>
      <c r="BR33">
        <v>1.04</v>
      </c>
      <c r="BS33">
        <v>1.58</v>
      </c>
      <c r="BT33">
        <v>2.8535659999999998</v>
      </c>
      <c r="BU33">
        <v>1.2896920000000001</v>
      </c>
      <c r="BV33">
        <v>1.949408</v>
      </c>
      <c r="BW33">
        <v>1.8668910000000001</v>
      </c>
      <c r="BX33">
        <v>1.88296</v>
      </c>
      <c r="BY33">
        <v>2.5793840000000001</v>
      </c>
      <c r="BZ33">
        <v>1.275936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5.1071809999999997</v>
      </c>
      <c r="CK33">
        <v>1.7973710000000001</v>
      </c>
      <c r="CL33">
        <v>0.93111900000000003</v>
      </c>
      <c r="CM33">
        <v>3.3750550000000001</v>
      </c>
      <c r="CN33">
        <v>3.4047869999999998</v>
      </c>
      <c r="CO33">
        <v>4.127014</v>
      </c>
      <c r="CP33">
        <v>2.0462090000000002</v>
      </c>
      <c r="CQ33">
        <v>3.4047860000000001</v>
      </c>
      <c r="CR33">
        <v>0.38678299999999999</v>
      </c>
      <c r="CS33">
        <v>2.6848320000000001</v>
      </c>
      <c r="CT33">
        <v>0.62664900000000001</v>
      </c>
      <c r="CU33">
        <v>0.96868799999999999</v>
      </c>
      <c r="CV33">
        <v>0.74496700000000005</v>
      </c>
      <c r="CW33">
        <v>2.3098610000000002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77.673139000000006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329.97876200000002</v>
      </c>
      <c r="L34">
        <v>0</v>
      </c>
      <c r="M34">
        <v>45.355356</v>
      </c>
      <c r="N34">
        <v>115.950656</v>
      </c>
      <c r="O34">
        <v>121.545478</v>
      </c>
      <c r="P34">
        <v>124.873493</v>
      </c>
      <c r="Q34">
        <v>0</v>
      </c>
      <c r="R34">
        <v>20.365608000000002</v>
      </c>
      <c r="S34">
        <v>25.346374999999998</v>
      </c>
      <c r="T34">
        <v>0</v>
      </c>
      <c r="U34">
        <v>335.36497500000002</v>
      </c>
      <c r="V34">
        <v>11.603558</v>
      </c>
      <c r="W34">
        <v>44.589516000000003</v>
      </c>
      <c r="X34">
        <v>94.504739999999998</v>
      </c>
      <c r="Y34">
        <v>0</v>
      </c>
      <c r="Z34">
        <v>12.596404</v>
      </c>
      <c r="AA34">
        <v>27.002870000000001</v>
      </c>
      <c r="AB34">
        <v>38.970472000000001</v>
      </c>
      <c r="AC34">
        <v>19.039024000000001</v>
      </c>
      <c r="AD34">
        <v>7.789866</v>
      </c>
      <c r="AE34">
        <v>30.283031999999999</v>
      </c>
      <c r="AF34">
        <v>8.709543</v>
      </c>
      <c r="AG34">
        <v>41.679530999999997</v>
      </c>
      <c r="AH34">
        <v>114.766944</v>
      </c>
      <c r="AI34">
        <v>16.278379000000001</v>
      </c>
      <c r="AJ34">
        <v>0</v>
      </c>
      <c r="AK34">
        <v>51.431567000000001</v>
      </c>
      <c r="AL34">
        <v>2.2333639999999999</v>
      </c>
      <c r="AM34">
        <v>0</v>
      </c>
      <c r="AN34">
        <v>0.61618399999999995</v>
      </c>
      <c r="AO34">
        <v>1.6952039999999999</v>
      </c>
      <c r="AP34">
        <v>5.1703720000000004</v>
      </c>
      <c r="AQ34">
        <v>44.974800000000002</v>
      </c>
      <c r="AR34">
        <v>10.609439999999999</v>
      </c>
      <c r="AS34">
        <v>10.341898</v>
      </c>
      <c r="AT34">
        <v>14.411925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77.066132999999994</v>
      </c>
      <c r="BA34">
        <f t="shared" si="1"/>
        <v>1805.145469</v>
      </c>
      <c r="BD34">
        <v>6.96</v>
      </c>
      <c r="BE34">
        <v>1.79</v>
      </c>
      <c r="BF34">
        <v>2.16</v>
      </c>
      <c r="BG34">
        <v>1.66</v>
      </c>
      <c r="BH34">
        <v>6.05</v>
      </c>
      <c r="BI34">
        <v>0.56000000000000005</v>
      </c>
      <c r="BJ34">
        <v>0.98</v>
      </c>
      <c r="BK34">
        <v>1.19</v>
      </c>
      <c r="BL34">
        <v>0.76</v>
      </c>
      <c r="BM34">
        <v>0.08</v>
      </c>
      <c r="BN34">
        <v>3.27</v>
      </c>
      <c r="BO34">
        <v>1.82</v>
      </c>
      <c r="BP34">
        <v>0.25</v>
      </c>
      <c r="BQ34">
        <v>1.91</v>
      </c>
      <c r="BR34">
        <v>1.04</v>
      </c>
      <c r="BS34">
        <v>1.58</v>
      </c>
      <c r="BT34">
        <v>2.8535659999999998</v>
      </c>
      <c r="BU34">
        <v>1.2896920000000001</v>
      </c>
      <c r="BV34">
        <v>1.949408</v>
      </c>
      <c r="BW34">
        <v>1.8668910000000001</v>
      </c>
      <c r="BX34">
        <v>1.88296</v>
      </c>
      <c r="BY34">
        <v>2.5793840000000001</v>
      </c>
      <c r="BZ34">
        <v>1.275936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5.1071809999999997</v>
      </c>
      <c r="CK34">
        <v>1.7973710000000001</v>
      </c>
      <c r="CL34">
        <v>0.93111900000000003</v>
      </c>
      <c r="CM34">
        <v>3.3750550000000001</v>
      </c>
      <c r="CN34">
        <v>3.4047869999999998</v>
      </c>
      <c r="CO34">
        <v>4.127014</v>
      </c>
      <c r="CP34">
        <v>2.0462090000000002</v>
      </c>
      <c r="CQ34">
        <v>3.4047860000000001</v>
      </c>
      <c r="CR34">
        <v>0.38678299999999999</v>
      </c>
      <c r="CS34">
        <v>2.6848320000000001</v>
      </c>
      <c r="CT34">
        <v>0.31332399999999999</v>
      </c>
      <c r="CU34">
        <v>0.79916799999999999</v>
      </c>
      <c r="CV34">
        <v>0.62080599999999997</v>
      </c>
      <c r="CW34">
        <v>2.3098610000000002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77.066132999999994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329.97876200000002</v>
      </c>
      <c r="L35">
        <v>0</v>
      </c>
      <c r="M35">
        <v>45.355356</v>
      </c>
      <c r="N35">
        <v>115.950656</v>
      </c>
      <c r="O35">
        <v>121.545478</v>
      </c>
      <c r="P35">
        <v>124.873493</v>
      </c>
      <c r="Q35">
        <v>0</v>
      </c>
      <c r="R35">
        <v>20.365608000000002</v>
      </c>
      <c r="S35">
        <v>25.346374999999998</v>
      </c>
      <c r="T35">
        <v>0</v>
      </c>
      <c r="U35">
        <v>335.36497500000002</v>
      </c>
      <c r="V35">
        <v>11.603558</v>
      </c>
      <c r="W35">
        <v>44.589516000000003</v>
      </c>
      <c r="X35">
        <v>94.504739999999998</v>
      </c>
      <c r="Y35">
        <v>0</v>
      </c>
      <c r="Z35">
        <v>6.2982019999999999</v>
      </c>
      <c r="AA35">
        <v>13.501435000000001</v>
      </c>
      <c r="AB35">
        <v>25.936429</v>
      </c>
      <c r="AC35">
        <v>9.5195120000000006</v>
      </c>
      <c r="AD35">
        <v>7.789866</v>
      </c>
      <c r="AE35">
        <v>15.141515999999999</v>
      </c>
      <c r="AF35">
        <v>8.709543</v>
      </c>
      <c r="AG35">
        <v>41.679530999999997</v>
      </c>
      <c r="AH35">
        <v>91.813556000000005</v>
      </c>
      <c r="AI35">
        <v>3.7565490000000001</v>
      </c>
      <c r="AJ35">
        <v>0</v>
      </c>
      <c r="AK35">
        <v>51.431567000000001</v>
      </c>
      <c r="AL35">
        <v>2.2333639999999999</v>
      </c>
      <c r="AM35">
        <v>0</v>
      </c>
      <c r="AN35">
        <v>0.61618399999999995</v>
      </c>
      <c r="AO35">
        <v>1.6952039999999999</v>
      </c>
      <c r="AP35">
        <v>5.1703720000000004</v>
      </c>
      <c r="AQ35">
        <v>44.974800000000002</v>
      </c>
      <c r="AR35">
        <v>10.609439999999999</v>
      </c>
      <c r="AS35">
        <v>10.341898</v>
      </c>
      <c r="AT35">
        <v>14.411925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76.31651500000001</v>
      </c>
      <c r="BA35">
        <f t="shared" si="1"/>
        <v>1711.425925</v>
      </c>
      <c r="BD35">
        <v>6.96</v>
      </c>
      <c r="BE35">
        <v>1.79</v>
      </c>
      <c r="BF35">
        <v>2.16</v>
      </c>
      <c r="BG35">
        <v>1.66</v>
      </c>
      <c r="BH35">
        <v>6.05</v>
      </c>
      <c r="BI35">
        <v>0.56000000000000005</v>
      </c>
      <c r="BJ35">
        <v>0.98</v>
      </c>
      <c r="BK35">
        <v>1.19</v>
      </c>
      <c r="BL35">
        <v>0.76</v>
      </c>
      <c r="BM35">
        <v>0.08</v>
      </c>
      <c r="BN35">
        <v>3.27</v>
      </c>
      <c r="BO35">
        <v>1.82</v>
      </c>
      <c r="BP35">
        <v>0.25</v>
      </c>
      <c r="BQ35">
        <v>1.91</v>
      </c>
      <c r="BR35">
        <v>1.04</v>
      </c>
      <c r="BS35">
        <v>1.58</v>
      </c>
      <c r="BT35">
        <v>2.8535659999999998</v>
      </c>
      <c r="BU35">
        <v>1.2896920000000001</v>
      </c>
      <c r="BV35">
        <v>1.949408</v>
      </c>
      <c r="BW35">
        <v>1.8668910000000001</v>
      </c>
      <c r="BX35">
        <v>1.88296</v>
      </c>
      <c r="BY35">
        <v>2.5793840000000001</v>
      </c>
      <c r="BZ35">
        <v>1.275936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5.1071809999999997</v>
      </c>
      <c r="CK35">
        <v>1.7973710000000001</v>
      </c>
      <c r="CL35">
        <v>0.93111900000000003</v>
      </c>
      <c r="CM35">
        <v>3.3750550000000001</v>
      </c>
      <c r="CN35">
        <v>3.4047869999999998</v>
      </c>
      <c r="CO35">
        <v>4.127014</v>
      </c>
      <c r="CP35">
        <v>2.0462090000000002</v>
      </c>
      <c r="CQ35">
        <v>3.4047860000000001</v>
      </c>
      <c r="CR35">
        <v>0.38678299999999999</v>
      </c>
      <c r="CS35">
        <v>2.6848320000000001</v>
      </c>
      <c r="CT35">
        <v>0</v>
      </c>
      <c r="CU35">
        <v>0.487035</v>
      </c>
      <c r="CV35">
        <v>0.496645</v>
      </c>
      <c r="CW35">
        <v>2.3098610000000002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76.31651500000001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329.97876200000002</v>
      </c>
      <c r="L36">
        <v>0</v>
      </c>
      <c r="M36">
        <v>45.355356</v>
      </c>
      <c r="N36">
        <v>115.950656</v>
      </c>
      <c r="O36">
        <v>121.545478</v>
      </c>
      <c r="P36">
        <v>124.873493</v>
      </c>
      <c r="Q36">
        <v>0</v>
      </c>
      <c r="R36">
        <v>20.365608000000002</v>
      </c>
      <c r="S36">
        <v>25.346374999999998</v>
      </c>
      <c r="T36">
        <v>0</v>
      </c>
      <c r="U36">
        <v>335.36497500000002</v>
      </c>
      <c r="V36">
        <v>11.603558</v>
      </c>
      <c r="W36">
        <v>44.589516000000003</v>
      </c>
      <c r="X36">
        <v>94.504739999999998</v>
      </c>
      <c r="Y36">
        <v>0</v>
      </c>
      <c r="Z36">
        <v>6.2982019999999999</v>
      </c>
      <c r="AA36">
        <v>0</v>
      </c>
      <c r="AB36">
        <v>25.936429</v>
      </c>
      <c r="AC36">
        <v>9.5195120000000006</v>
      </c>
      <c r="AD36">
        <v>7.789866</v>
      </c>
      <c r="AE36">
        <v>0</v>
      </c>
      <c r="AF36">
        <v>8.709543</v>
      </c>
      <c r="AG36">
        <v>41.679530999999997</v>
      </c>
      <c r="AH36">
        <v>68.860167000000004</v>
      </c>
      <c r="AI36">
        <v>3.130458</v>
      </c>
      <c r="AJ36">
        <v>0</v>
      </c>
      <c r="AK36">
        <v>51.431567000000001</v>
      </c>
      <c r="AL36">
        <v>2.2333639999999999</v>
      </c>
      <c r="AM36">
        <v>0</v>
      </c>
      <c r="AN36">
        <v>0.61618399999999995</v>
      </c>
      <c r="AO36">
        <v>1.6952039999999999</v>
      </c>
      <c r="AP36">
        <v>5.1703720000000004</v>
      </c>
      <c r="AQ36">
        <v>33.48124</v>
      </c>
      <c r="AR36">
        <v>10.609439999999999</v>
      </c>
      <c r="AS36">
        <v>10.341898</v>
      </c>
      <c r="AT36">
        <v>14.411925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75.920583000000008</v>
      </c>
      <c r="BA36">
        <f t="shared" si="1"/>
        <v>1647.3140020000005</v>
      </c>
      <c r="BD36">
        <v>6.96</v>
      </c>
      <c r="BE36">
        <v>1.79</v>
      </c>
      <c r="BF36">
        <v>2.16</v>
      </c>
      <c r="BG36">
        <v>1.66</v>
      </c>
      <c r="BH36">
        <v>6.05</v>
      </c>
      <c r="BI36">
        <v>0.56000000000000005</v>
      </c>
      <c r="BJ36">
        <v>0.98</v>
      </c>
      <c r="BK36">
        <v>1.19</v>
      </c>
      <c r="BL36">
        <v>0.76</v>
      </c>
      <c r="BM36">
        <v>0.08</v>
      </c>
      <c r="BN36">
        <v>3.27</v>
      </c>
      <c r="BO36">
        <v>1.82</v>
      </c>
      <c r="BP36">
        <v>0.25</v>
      </c>
      <c r="BQ36">
        <v>1.91</v>
      </c>
      <c r="BR36">
        <v>1.04</v>
      </c>
      <c r="BS36">
        <v>1.58</v>
      </c>
      <c r="BT36">
        <v>2.8535659999999998</v>
      </c>
      <c r="BU36">
        <v>1.2896920000000001</v>
      </c>
      <c r="BV36">
        <v>1.949408</v>
      </c>
      <c r="BW36">
        <v>1.8668910000000001</v>
      </c>
      <c r="BX36">
        <v>1.88296</v>
      </c>
      <c r="BY36">
        <v>2.5793840000000001</v>
      </c>
      <c r="BZ36">
        <v>1.275936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5.1071809999999997</v>
      </c>
      <c r="CK36">
        <v>1.7973710000000001</v>
      </c>
      <c r="CL36">
        <v>0.93111900000000003</v>
      </c>
      <c r="CM36">
        <v>3.3750550000000001</v>
      </c>
      <c r="CN36">
        <v>3.4047869999999998</v>
      </c>
      <c r="CO36">
        <v>4.127014</v>
      </c>
      <c r="CP36">
        <v>2.0462090000000002</v>
      </c>
      <c r="CQ36">
        <v>3.4047860000000001</v>
      </c>
      <c r="CR36">
        <v>0.38678299999999999</v>
      </c>
      <c r="CS36">
        <v>2.6848320000000001</v>
      </c>
      <c r="CT36">
        <v>0</v>
      </c>
      <c r="CU36">
        <v>0.21526400000000001</v>
      </c>
      <c r="CV36">
        <v>0.37248399999999998</v>
      </c>
      <c r="CW36">
        <v>2.3098610000000002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75.920583000000008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329.97876200000002</v>
      </c>
      <c r="L37">
        <v>0</v>
      </c>
      <c r="M37">
        <v>45.355356</v>
      </c>
      <c r="N37">
        <v>115.950656</v>
      </c>
      <c r="O37">
        <v>121.545478</v>
      </c>
      <c r="P37">
        <v>124.873493</v>
      </c>
      <c r="Q37">
        <v>0</v>
      </c>
      <c r="R37">
        <v>20.365608000000002</v>
      </c>
      <c r="S37">
        <v>25.346374999999998</v>
      </c>
      <c r="T37">
        <v>0</v>
      </c>
      <c r="U37">
        <v>335.36497500000002</v>
      </c>
      <c r="V37">
        <v>11.849576000000001</v>
      </c>
      <c r="W37">
        <v>44.589516000000003</v>
      </c>
      <c r="X37">
        <v>94.504739999999998</v>
      </c>
      <c r="Y37">
        <v>0</v>
      </c>
      <c r="Z37">
        <v>6.2982019999999999</v>
      </c>
      <c r="AA37">
        <v>0</v>
      </c>
      <c r="AB37">
        <v>25.936429</v>
      </c>
      <c r="AC37">
        <v>0</v>
      </c>
      <c r="AD37">
        <v>7.789866</v>
      </c>
      <c r="AE37">
        <v>0</v>
      </c>
      <c r="AF37">
        <v>8.709543</v>
      </c>
      <c r="AG37">
        <v>41.679530999999997</v>
      </c>
      <c r="AH37">
        <v>45.906778000000003</v>
      </c>
      <c r="AI37">
        <v>0</v>
      </c>
      <c r="AJ37">
        <v>0</v>
      </c>
      <c r="AK37">
        <v>51.431567000000001</v>
      </c>
      <c r="AL37">
        <v>2.2333639999999999</v>
      </c>
      <c r="AM37">
        <v>0</v>
      </c>
      <c r="AN37">
        <v>0.61618399999999995</v>
      </c>
      <c r="AO37">
        <v>1.6952039999999999</v>
      </c>
      <c r="AP37">
        <v>4.3086440000000001</v>
      </c>
      <c r="AQ37">
        <v>14.9916</v>
      </c>
      <c r="AR37">
        <v>10.609439999999999</v>
      </c>
      <c r="AS37">
        <v>10.341898</v>
      </c>
      <c r="AT37">
        <v>14.411925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75.621156999999997</v>
      </c>
      <c r="BA37">
        <f t="shared" si="1"/>
        <v>1592.3058670000003</v>
      </c>
      <c r="BD37">
        <v>6.96</v>
      </c>
      <c r="BE37">
        <v>1.79</v>
      </c>
      <c r="BF37">
        <v>2.16</v>
      </c>
      <c r="BG37">
        <v>1.66</v>
      </c>
      <c r="BH37">
        <v>6.05</v>
      </c>
      <c r="BI37">
        <v>0.56000000000000005</v>
      </c>
      <c r="BJ37">
        <v>1.02</v>
      </c>
      <c r="BK37">
        <v>1.19</v>
      </c>
      <c r="BL37">
        <v>0.76</v>
      </c>
      <c r="BM37">
        <v>0.08</v>
      </c>
      <c r="BN37">
        <v>3.27</v>
      </c>
      <c r="BO37">
        <v>1.82</v>
      </c>
      <c r="BP37">
        <v>0.25</v>
      </c>
      <c r="BQ37">
        <v>1.91</v>
      </c>
      <c r="BR37">
        <v>1.04</v>
      </c>
      <c r="BS37">
        <v>1.58</v>
      </c>
      <c r="BT37">
        <v>2.8535659999999998</v>
      </c>
      <c r="BU37">
        <v>1.2896920000000001</v>
      </c>
      <c r="BV37">
        <v>1.949408</v>
      </c>
      <c r="BW37">
        <v>1.8668910000000001</v>
      </c>
      <c r="BX37">
        <v>1.88296</v>
      </c>
      <c r="BY37">
        <v>2.5793840000000001</v>
      </c>
      <c r="BZ37">
        <v>1.275936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5.1071809999999997</v>
      </c>
      <c r="CK37">
        <v>1.7973710000000001</v>
      </c>
      <c r="CL37">
        <v>0.93111900000000003</v>
      </c>
      <c r="CM37">
        <v>3.3750550000000001</v>
      </c>
      <c r="CN37">
        <v>3.4047869999999998</v>
      </c>
      <c r="CO37">
        <v>4.127014</v>
      </c>
      <c r="CP37">
        <v>2.0462090000000002</v>
      </c>
      <c r="CQ37">
        <v>3.4047860000000001</v>
      </c>
      <c r="CR37">
        <v>0.38678299999999999</v>
      </c>
      <c r="CS37">
        <v>2.6848320000000001</v>
      </c>
      <c r="CT37">
        <v>0</v>
      </c>
      <c r="CU37">
        <v>0</v>
      </c>
      <c r="CV37">
        <v>0.24832199999999999</v>
      </c>
      <c r="CW37">
        <v>2.3098610000000002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75.621156999999997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329.97876200000002</v>
      </c>
      <c r="L38">
        <v>0</v>
      </c>
      <c r="M38">
        <v>45.355356</v>
      </c>
      <c r="N38">
        <v>115.950656</v>
      </c>
      <c r="O38">
        <v>121.545478</v>
      </c>
      <c r="P38">
        <v>124.873493</v>
      </c>
      <c r="Q38">
        <v>0</v>
      </c>
      <c r="R38">
        <v>20.365608000000002</v>
      </c>
      <c r="S38">
        <v>25.346374999999998</v>
      </c>
      <c r="T38">
        <v>0</v>
      </c>
      <c r="U38">
        <v>335.36497500000002</v>
      </c>
      <c r="V38">
        <v>11.876607</v>
      </c>
      <c r="W38">
        <v>44.589516000000003</v>
      </c>
      <c r="X38">
        <v>94.504739999999998</v>
      </c>
      <c r="Y38">
        <v>0</v>
      </c>
      <c r="Z38">
        <v>6.2982019999999999</v>
      </c>
      <c r="AA38">
        <v>0</v>
      </c>
      <c r="AB38">
        <v>25.936429</v>
      </c>
      <c r="AC38">
        <v>0</v>
      </c>
      <c r="AD38">
        <v>7.789866</v>
      </c>
      <c r="AE38">
        <v>0</v>
      </c>
      <c r="AF38">
        <v>8.709543</v>
      </c>
      <c r="AG38">
        <v>41.679530999999997</v>
      </c>
      <c r="AH38">
        <v>22.953389000000001</v>
      </c>
      <c r="AI38">
        <v>0</v>
      </c>
      <c r="AJ38">
        <v>0</v>
      </c>
      <c r="AK38">
        <v>51.431567000000001</v>
      </c>
      <c r="AL38">
        <v>2.2333639999999999</v>
      </c>
      <c r="AM38">
        <v>0</v>
      </c>
      <c r="AN38">
        <v>0.61618399999999995</v>
      </c>
      <c r="AO38">
        <v>1.6952039999999999</v>
      </c>
      <c r="AP38">
        <v>4.3086440000000001</v>
      </c>
      <c r="AQ38">
        <v>14.9916</v>
      </c>
      <c r="AR38">
        <v>10.609439999999999</v>
      </c>
      <c r="AS38">
        <v>10.341898</v>
      </c>
      <c r="AT38">
        <v>14.411925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75.496995999999996</v>
      </c>
      <c r="BA38">
        <f t="shared" si="1"/>
        <v>1569.2553480000001</v>
      </c>
      <c r="BD38">
        <v>6.96</v>
      </c>
      <c r="BE38">
        <v>1.79</v>
      </c>
      <c r="BF38">
        <v>2.16</v>
      </c>
      <c r="BG38">
        <v>1.66</v>
      </c>
      <c r="BH38">
        <v>6.05</v>
      </c>
      <c r="BI38">
        <v>0.56000000000000005</v>
      </c>
      <c r="BJ38">
        <v>1.02</v>
      </c>
      <c r="BK38">
        <v>1.19</v>
      </c>
      <c r="BL38">
        <v>0.76</v>
      </c>
      <c r="BM38">
        <v>0.08</v>
      </c>
      <c r="BN38">
        <v>3.27</v>
      </c>
      <c r="BO38">
        <v>1.82</v>
      </c>
      <c r="BP38">
        <v>0.25</v>
      </c>
      <c r="BQ38">
        <v>1.91</v>
      </c>
      <c r="BR38">
        <v>1.04</v>
      </c>
      <c r="BS38">
        <v>1.58</v>
      </c>
      <c r="BT38">
        <v>2.8535659999999998</v>
      </c>
      <c r="BU38">
        <v>1.2896920000000001</v>
      </c>
      <c r="BV38">
        <v>1.949408</v>
      </c>
      <c r="BW38">
        <v>1.8668910000000001</v>
      </c>
      <c r="BX38">
        <v>1.88296</v>
      </c>
      <c r="BY38">
        <v>2.5793840000000001</v>
      </c>
      <c r="BZ38">
        <v>1.275936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5.1071809999999997</v>
      </c>
      <c r="CK38">
        <v>1.7973710000000001</v>
      </c>
      <c r="CL38">
        <v>0.93111900000000003</v>
      </c>
      <c r="CM38">
        <v>3.3750550000000001</v>
      </c>
      <c r="CN38">
        <v>3.4047869999999998</v>
      </c>
      <c r="CO38">
        <v>4.127014</v>
      </c>
      <c r="CP38">
        <v>2.0462090000000002</v>
      </c>
      <c r="CQ38">
        <v>3.4047860000000001</v>
      </c>
      <c r="CR38">
        <v>0.38678299999999999</v>
      </c>
      <c r="CS38">
        <v>2.6848320000000001</v>
      </c>
      <c r="CT38">
        <v>0</v>
      </c>
      <c r="CU38">
        <v>0</v>
      </c>
      <c r="CV38">
        <v>0.12416099999999999</v>
      </c>
      <c r="CW38">
        <v>2.3098610000000002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75.496995999999996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329.97876200000002</v>
      </c>
      <c r="L39">
        <v>0</v>
      </c>
      <c r="M39">
        <v>45.355356</v>
      </c>
      <c r="N39">
        <v>115.950656</v>
      </c>
      <c r="O39">
        <v>121.545478</v>
      </c>
      <c r="P39">
        <v>124.873493</v>
      </c>
      <c r="Q39">
        <v>0</v>
      </c>
      <c r="R39">
        <v>20.365608000000002</v>
      </c>
      <c r="S39">
        <v>25.346374999999998</v>
      </c>
      <c r="T39">
        <v>0</v>
      </c>
      <c r="U39">
        <v>335.36497500000002</v>
      </c>
      <c r="V39">
        <v>17.395371999999998</v>
      </c>
      <c r="W39">
        <v>44.589516000000003</v>
      </c>
      <c r="X39">
        <v>94.504739999999998</v>
      </c>
      <c r="Y39">
        <v>0</v>
      </c>
      <c r="Z39">
        <v>0</v>
      </c>
      <c r="AA39">
        <v>0</v>
      </c>
      <c r="AB39">
        <v>12.902386</v>
      </c>
      <c r="AC39">
        <v>0</v>
      </c>
      <c r="AD39">
        <v>7.789866</v>
      </c>
      <c r="AE39">
        <v>0</v>
      </c>
      <c r="AF39">
        <v>0</v>
      </c>
      <c r="AG39">
        <v>41.679530999999997</v>
      </c>
      <c r="AH39">
        <v>0</v>
      </c>
      <c r="AI39">
        <v>0</v>
      </c>
      <c r="AJ39">
        <v>0</v>
      </c>
      <c r="AK39">
        <v>51.431567000000001</v>
      </c>
      <c r="AL39">
        <v>11.16682</v>
      </c>
      <c r="AM39">
        <v>0</v>
      </c>
      <c r="AN39">
        <v>0.61618399999999995</v>
      </c>
      <c r="AO39">
        <v>1.6952039999999999</v>
      </c>
      <c r="AP39">
        <v>4.3086440000000001</v>
      </c>
      <c r="AQ39">
        <v>0</v>
      </c>
      <c r="AR39">
        <v>38.193984</v>
      </c>
      <c r="AS39">
        <v>23.657091000000001</v>
      </c>
      <c r="AT39">
        <v>14.411925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75.372834999999995</v>
      </c>
      <c r="BA39">
        <f t="shared" si="1"/>
        <v>1558.4963680000001</v>
      </c>
      <c r="BD39">
        <v>6.96</v>
      </c>
      <c r="BE39">
        <v>1.79</v>
      </c>
      <c r="BF39">
        <v>2.16</v>
      </c>
      <c r="BG39">
        <v>1.66</v>
      </c>
      <c r="BH39">
        <v>6.05</v>
      </c>
      <c r="BI39">
        <v>0.56000000000000005</v>
      </c>
      <c r="BJ39">
        <v>1.02</v>
      </c>
      <c r="BK39">
        <v>1.19</v>
      </c>
      <c r="BL39">
        <v>0.76</v>
      </c>
      <c r="BM39">
        <v>0.08</v>
      </c>
      <c r="BN39">
        <v>3.27</v>
      </c>
      <c r="BO39">
        <v>1.82</v>
      </c>
      <c r="BP39">
        <v>0.25</v>
      </c>
      <c r="BQ39">
        <v>1.91</v>
      </c>
      <c r="BR39">
        <v>1.04</v>
      </c>
      <c r="BS39">
        <v>1.58</v>
      </c>
      <c r="BT39">
        <v>2.8535659999999998</v>
      </c>
      <c r="BU39">
        <v>1.2896920000000001</v>
      </c>
      <c r="BV39">
        <v>1.949408</v>
      </c>
      <c r="BW39">
        <v>1.8668910000000001</v>
      </c>
      <c r="BX39">
        <v>1.88296</v>
      </c>
      <c r="BY39">
        <v>2.5793840000000001</v>
      </c>
      <c r="BZ39">
        <v>1.275936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5.1071809999999997</v>
      </c>
      <c r="CK39">
        <v>1.7973710000000001</v>
      </c>
      <c r="CL39">
        <v>0.93111900000000003</v>
      </c>
      <c r="CM39">
        <v>3.3750550000000001</v>
      </c>
      <c r="CN39">
        <v>3.4047869999999998</v>
      </c>
      <c r="CO39">
        <v>4.127014</v>
      </c>
      <c r="CP39">
        <v>2.0462090000000002</v>
      </c>
      <c r="CQ39">
        <v>3.4047860000000001</v>
      </c>
      <c r="CR39">
        <v>0.38678299999999999</v>
      </c>
      <c r="CS39">
        <v>2.6848320000000001</v>
      </c>
      <c r="CT39">
        <v>0</v>
      </c>
      <c r="CU39">
        <v>0</v>
      </c>
      <c r="CV39">
        <v>0</v>
      </c>
      <c r="CW39">
        <v>2.3098610000000002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75.372834999999995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329.97876200000002</v>
      </c>
      <c r="L40">
        <v>0</v>
      </c>
      <c r="M40">
        <v>45.355356</v>
      </c>
      <c r="N40">
        <v>115.950656</v>
      </c>
      <c r="O40">
        <v>121.545478</v>
      </c>
      <c r="P40">
        <v>123.04644</v>
      </c>
      <c r="Q40">
        <v>0</v>
      </c>
      <c r="R40">
        <v>20.365608000000002</v>
      </c>
      <c r="S40">
        <v>25.346374999999998</v>
      </c>
      <c r="T40">
        <v>0</v>
      </c>
      <c r="U40">
        <v>335.36497500000002</v>
      </c>
      <c r="V40">
        <v>17.395371999999998</v>
      </c>
      <c r="W40">
        <v>44.589516000000003</v>
      </c>
      <c r="X40">
        <v>94.504739999999998</v>
      </c>
      <c r="Y40">
        <v>0</v>
      </c>
      <c r="Z40">
        <v>0</v>
      </c>
      <c r="AA40">
        <v>0</v>
      </c>
      <c r="AB40">
        <v>12.902386</v>
      </c>
      <c r="AC40">
        <v>0</v>
      </c>
      <c r="AD40">
        <v>7.789866</v>
      </c>
      <c r="AE40">
        <v>0</v>
      </c>
      <c r="AF40">
        <v>0</v>
      </c>
      <c r="AG40">
        <v>41.679530999999997</v>
      </c>
      <c r="AH40">
        <v>0</v>
      </c>
      <c r="AI40">
        <v>0</v>
      </c>
      <c r="AJ40">
        <v>0</v>
      </c>
      <c r="AK40">
        <v>51.431567000000001</v>
      </c>
      <c r="AL40">
        <v>22.333639999999999</v>
      </c>
      <c r="AM40">
        <v>0</v>
      </c>
      <c r="AN40">
        <v>0.61618399999999995</v>
      </c>
      <c r="AO40">
        <v>1.6952039999999999</v>
      </c>
      <c r="AP40">
        <v>4.3086440000000001</v>
      </c>
      <c r="AQ40">
        <v>0</v>
      </c>
      <c r="AR40">
        <v>38.193984</v>
      </c>
      <c r="AS40">
        <v>23.657091000000001</v>
      </c>
      <c r="AT40">
        <v>14.411925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75.372834999999995</v>
      </c>
      <c r="BA40">
        <f t="shared" si="1"/>
        <v>1567.8361350000002</v>
      </c>
      <c r="BD40">
        <v>6.96</v>
      </c>
      <c r="BE40">
        <v>1.79</v>
      </c>
      <c r="BF40">
        <v>2.16</v>
      </c>
      <c r="BG40">
        <v>1.66</v>
      </c>
      <c r="BH40">
        <v>6.05</v>
      </c>
      <c r="BI40">
        <v>0.56000000000000005</v>
      </c>
      <c r="BJ40">
        <v>1.02</v>
      </c>
      <c r="BK40">
        <v>1.19</v>
      </c>
      <c r="BL40">
        <v>0.76</v>
      </c>
      <c r="BM40">
        <v>0.08</v>
      </c>
      <c r="BN40">
        <v>3.27</v>
      </c>
      <c r="BO40">
        <v>1.82</v>
      </c>
      <c r="BP40">
        <v>0.25</v>
      </c>
      <c r="BQ40">
        <v>1.91</v>
      </c>
      <c r="BR40">
        <v>1.04</v>
      </c>
      <c r="BS40">
        <v>1.58</v>
      </c>
      <c r="BT40">
        <v>2.8535659999999998</v>
      </c>
      <c r="BU40">
        <v>1.2896920000000001</v>
      </c>
      <c r="BV40">
        <v>1.949408</v>
      </c>
      <c r="BW40">
        <v>1.8668910000000001</v>
      </c>
      <c r="BX40">
        <v>1.88296</v>
      </c>
      <c r="BY40">
        <v>2.5793840000000001</v>
      </c>
      <c r="BZ40">
        <v>1.275936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5.1071809999999997</v>
      </c>
      <c r="CK40">
        <v>1.7973710000000001</v>
      </c>
      <c r="CL40">
        <v>0.93111900000000003</v>
      </c>
      <c r="CM40">
        <v>3.3750550000000001</v>
      </c>
      <c r="CN40">
        <v>3.4047869999999998</v>
      </c>
      <c r="CO40">
        <v>4.127014</v>
      </c>
      <c r="CP40">
        <v>2.0462090000000002</v>
      </c>
      <c r="CQ40">
        <v>3.4047860000000001</v>
      </c>
      <c r="CR40">
        <v>0.38678299999999999</v>
      </c>
      <c r="CS40">
        <v>2.6848320000000001</v>
      </c>
      <c r="CT40">
        <v>0</v>
      </c>
      <c r="CU40">
        <v>0</v>
      </c>
      <c r="CV40">
        <v>0</v>
      </c>
      <c r="CW40">
        <v>2.3098610000000002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75.372834999999995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266.39304399999997</v>
      </c>
      <c r="L41">
        <v>0</v>
      </c>
      <c r="M41">
        <v>45.355356</v>
      </c>
      <c r="N41">
        <v>115.950656</v>
      </c>
      <c r="O41">
        <v>121.545478</v>
      </c>
      <c r="P41">
        <v>123.04644</v>
      </c>
      <c r="Q41">
        <v>0</v>
      </c>
      <c r="R41">
        <v>20.365608000000002</v>
      </c>
      <c r="S41">
        <v>25.346374999999998</v>
      </c>
      <c r="T41">
        <v>0</v>
      </c>
      <c r="U41">
        <v>335.36497500000002</v>
      </c>
      <c r="V41">
        <v>17.432860999999999</v>
      </c>
      <c r="W41">
        <v>44.589516000000003</v>
      </c>
      <c r="X41">
        <v>94.504739999999998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7.789866</v>
      </c>
      <c r="AE41">
        <v>0</v>
      </c>
      <c r="AF41">
        <v>0</v>
      </c>
      <c r="AG41">
        <v>41.679530999999997</v>
      </c>
      <c r="AH41">
        <v>0</v>
      </c>
      <c r="AI41">
        <v>0</v>
      </c>
      <c r="AJ41">
        <v>0</v>
      </c>
      <c r="AK41">
        <v>51.431567000000001</v>
      </c>
      <c r="AL41">
        <v>67.000919999999994</v>
      </c>
      <c r="AM41">
        <v>0</v>
      </c>
      <c r="AN41">
        <v>0.61618399999999995</v>
      </c>
      <c r="AO41">
        <v>1.6952039999999999</v>
      </c>
      <c r="AP41">
        <v>4.3086440000000001</v>
      </c>
      <c r="AQ41">
        <v>0</v>
      </c>
      <c r="AR41">
        <v>38.193984</v>
      </c>
      <c r="AS41">
        <v>23.657091000000001</v>
      </c>
      <c r="AT41">
        <v>14.411925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75.11283499999999</v>
      </c>
      <c r="BA41">
        <f t="shared" si="1"/>
        <v>1535.7928000000002</v>
      </c>
      <c r="BD41">
        <v>6.7</v>
      </c>
      <c r="BE41">
        <v>1.79</v>
      </c>
      <c r="BF41">
        <v>2.16</v>
      </c>
      <c r="BG41">
        <v>1.66</v>
      </c>
      <c r="BH41">
        <v>6.05</v>
      </c>
      <c r="BI41">
        <v>0.56000000000000005</v>
      </c>
      <c r="BJ41">
        <v>1.02</v>
      </c>
      <c r="BK41">
        <v>1.19</v>
      </c>
      <c r="BL41">
        <v>0.76</v>
      </c>
      <c r="BM41">
        <v>0.08</v>
      </c>
      <c r="BN41">
        <v>3.27</v>
      </c>
      <c r="BO41">
        <v>1.82</v>
      </c>
      <c r="BP41">
        <v>0.25</v>
      </c>
      <c r="BQ41">
        <v>1.91</v>
      </c>
      <c r="BR41">
        <v>1.04</v>
      </c>
      <c r="BS41">
        <v>1.58</v>
      </c>
      <c r="BT41">
        <v>2.8535659999999998</v>
      </c>
      <c r="BU41">
        <v>1.2896920000000001</v>
      </c>
      <c r="BV41">
        <v>1.949408</v>
      </c>
      <c r="BW41">
        <v>1.8668910000000001</v>
      </c>
      <c r="BX41">
        <v>1.88296</v>
      </c>
      <c r="BY41">
        <v>2.5793840000000001</v>
      </c>
      <c r="BZ41">
        <v>1.275936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5.1071809999999997</v>
      </c>
      <c r="CK41">
        <v>1.7973710000000001</v>
      </c>
      <c r="CL41">
        <v>0.93111900000000003</v>
      </c>
      <c r="CM41">
        <v>3.3750550000000001</v>
      </c>
      <c r="CN41">
        <v>3.4047869999999998</v>
      </c>
      <c r="CO41">
        <v>4.127014</v>
      </c>
      <c r="CP41">
        <v>2.0462090000000002</v>
      </c>
      <c r="CQ41">
        <v>3.4047860000000001</v>
      </c>
      <c r="CR41">
        <v>0.38678299999999999</v>
      </c>
      <c r="CS41">
        <v>2.6848320000000001</v>
      </c>
      <c r="CT41">
        <v>0</v>
      </c>
      <c r="CU41">
        <v>0</v>
      </c>
      <c r="CV41">
        <v>0</v>
      </c>
      <c r="CW41">
        <v>2.3098610000000002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75.11283499999999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276.00304399999999</v>
      </c>
      <c r="L42">
        <v>0</v>
      </c>
      <c r="M42">
        <v>45.355356</v>
      </c>
      <c r="N42">
        <v>115.950656</v>
      </c>
      <c r="O42">
        <v>121.545478</v>
      </c>
      <c r="P42">
        <v>123.04644</v>
      </c>
      <c r="Q42">
        <v>0</v>
      </c>
      <c r="R42">
        <v>20.365608000000002</v>
      </c>
      <c r="S42">
        <v>25.346374999999998</v>
      </c>
      <c r="T42">
        <v>0</v>
      </c>
      <c r="U42">
        <v>335.36497500000002</v>
      </c>
      <c r="V42">
        <v>17.432860999999999</v>
      </c>
      <c r="W42">
        <v>44.589516000000003</v>
      </c>
      <c r="X42">
        <v>94.504739999999998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7.789866</v>
      </c>
      <c r="AE42">
        <v>0</v>
      </c>
      <c r="AF42">
        <v>0</v>
      </c>
      <c r="AG42">
        <v>41.679530999999997</v>
      </c>
      <c r="AH42">
        <v>0</v>
      </c>
      <c r="AI42">
        <v>0</v>
      </c>
      <c r="AJ42">
        <v>0</v>
      </c>
      <c r="AK42">
        <v>51.431567000000001</v>
      </c>
      <c r="AL42">
        <v>67.000919999999994</v>
      </c>
      <c r="AM42">
        <v>0</v>
      </c>
      <c r="AN42">
        <v>0.61618399999999995</v>
      </c>
      <c r="AO42">
        <v>1.6952039999999999</v>
      </c>
      <c r="AP42">
        <v>4.3086440000000001</v>
      </c>
      <c r="AQ42">
        <v>0</v>
      </c>
      <c r="AR42">
        <v>10.609439999999999</v>
      </c>
      <c r="AS42">
        <v>23.657091000000001</v>
      </c>
      <c r="AT42">
        <v>14.411925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75.152834999999996</v>
      </c>
      <c r="BA42">
        <f t="shared" si="1"/>
        <v>1517.8582560000002</v>
      </c>
      <c r="BD42">
        <v>6.7</v>
      </c>
      <c r="BE42">
        <v>1.79</v>
      </c>
      <c r="BF42">
        <v>2.16</v>
      </c>
      <c r="BG42">
        <v>1.66</v>
      </c>
      <c r="BH42">
        <v>6.05</v>
      </c>
      <c r="BI42">
        <v>0.57999999999999996</v>
      </c>
      <c r="BJ42">
        <v>1.04</v>
      </c>
      <c r="BK42">
        <v>1.19</v>
      </c>
      <c r="BL42">
        <v>0.76</v>
      </c>
      <c r="BM42">
        <v>0.08</v>
      </c>
      <c r="BN42">
        <v>3.27</v>
      </c>
      <c r="BO42">
        <v>1.82</v>
      </c>
      <c r="BP42">
        <v>0.25</v>
      </c>
      <c r="BQ42">
        <v>1.91</v>
      </c>
      <c r="BR42">
        <v>1.04</v>
      </c>
      <c r="BS42">
        <v>1.58</v>
      </c>
      <c r="BT42">
        <v>2.8535659999999998</v>
      </c>
      <c r="BU42">
        <v>1.2896920000000001</v>
      </c>
      <c r="BV42">
        <v>1.949408</v>
      </c>
      <c r="BW42">
        <v>1.8668910000000001</v>
      </c>
      <c r="BX42">
        <v>1.88296</v>
      </c>
      <c r="BY42">
        <v>2.5793840000000001</v>
      </c>
      <c r="BZ42">
        <v>1.275936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5.1071809999999997</v>
      </c>
      <c r="CK42">
        <v>1.7973710000000001</v>
      </c>
      <c r="CL42">
        <v>0.93111900000000003</v>
      </c>
      <c r="CM42">
        <v>3.3750550000000001</v>
      </c>
      <c r="CN42">
        <v>3.4047869999999998</v>
      </c>
      <c r="CO42">
        <v>4.127014</v>
      </c>
      <c r="CP42">
        <v>2.0462090000000002</v>
      </c>
      <c r="CQ42">
        <v>3.4047860000000001</v>
      </c>
      <c r="CR42">
        <v>0.38678299999999999</v>
      </c>
      <c r="CS42">
        <v>2.6848320000000001</v>
      </c>
      <c r="CT42">
        <v>0</v>
      </c>
      <c r="CU42">
        <v>0</v>
      </c>
      <c r="CV42">
        <v>0</v>
      </c>
      <c r="CW42">
        <v>2.3098610000000002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75.152834999999996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235.14478399999999</v>
      </c>
      <c r="L43">
        <v>0</v>
      </c>
      <c r="M43">
        <v>45.355356</v>
      </c>
      <c r="N43">
        <v>115.950656</v>
      </c>
      <c r="O43">
        <v>121.545478</v>
      </c>
      <c r="P43">
        <v>115.58908</v>
      </c>
      <c r="Q43">
        <v>0</v>
      </c>
      <c r="R43">
        <v>20.365608000000002</v>
      </c>
      <c r="S43">
        <v>25.346374999999998</v>
      </c>
      <c r="T43">
        <v>0</v>
      </c>
      <c r="U43">
        <v>335.36497500000002</v>
      </c>
      <c r="V43">
        <v>17.432860999999999</v>
      </c>
      <c r="W43">
        <v>44.589516000000003</v>
      </c>
      <c r="X43">
        <v>94.504739999999998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7.789866</v>
      </c>
      <c r="AE43">
        <v>0</v>
      </c>
      <c r="AF43">
        <v>0</v>
      </c>
      <c r="AG43">
        <v>41.679530999999997</v>
      </c>
      <c r="AH43">
        <v>0</v>
      </c>
      <c r="AI43">
        <v>0</v>
      </c>
      <c r="AJ43">
        <v>0</v>
      </c>
      <c r="AK43">
        <v>51.431567000000001</v>
      </c>
      <c r="AL43">
        <v>67.000919999999994</v>
      </c>
      <c r="AM43">
        <v>0</v>
      </c>
      <c r="AN43">
        <v>0.61618399999999995</v>
      </c>
      <c r="AO43">
        <v>1.6952039999999999</v>
      </c>
      <c r="AP43">
        <v>4.3086440000000001</v>
      </c>
      <c r="AQ43">
        <v>0</v>
      </c>
      <c r="AR43">
        <v>14.853216</v>
      </c>
      <c r="AS43">
        <v>10.341898</v>
      </c>
      <c r="AT43">
        <v>14.411925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75.152834999999996</v>
      </c>
      <c r="BA43">
        <f t="shared" si="1"/>
        <v>1460.4712190000002</v>
      </c>
      <c r="BD43">
        <v>6.7</v>
      </c>
      <c r="BE43">
        <v>1.79</v>
      </c>
      <c r="BF43">
        <v>2.16</v>
      </c>
      <c r="BG43">
        <v>1.66</v>
      </c>
      <c r="BH43">
        <v>6.05</v>
      </c>
      <c r="BI43">
        <v>0.57999999999999996</v>
      </c>
      <c r="BJ43">
        <v>1.04</v>
      </c>
      <c r="BK43">
        <v>1.19</v>
      </c>
      <c r="BL43">
        <v>0.76</v>
      </c>
      <c r="BM43">
        <v>0.08</v>
      </c>
      <c r="BN43">
        <v>3.27</v>
      </c>
      <c r="BO43">
        <v>1.82</v>
      </c>
      <c r="BP43">
        <v>0.25</v>
      </c>
      <c r="BQ43">
        <v>1.91</v>
      </c>
      <c r="BR43">
        <v>1.04</v>
      </c>
      <c r="BS43">
        <v>1.58</v>
      </c>
      <c r="BT43">
        <v>2.8535659999999998</v>
      </c>
      <c r="BU43">
        <v>1.2896920000000001</v>
      </c>
      <c r="BV43">
        <v>1.949408</v>
      </c>
      <c r="BW43">
        <v>1.8668910000000001</v>
      </c>
      <c r="BX43">
        <v>1.88296</v>
      </c>
      <c r="BY43">
        <v>2.5793840000000001</v>
      </c>
      <c r="BZ43">
        <v>1.275936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5.1071809999999997</v>
      </c>
      <c r="CK43">
        <v>1.7973710000000001</v>
      </c>
      <c r="CL43">
        <v>0.93111900000000003</v>
      </c>
      <c r="CM43">
        <v>3.3750550000000001</v>
      </c>
      <c r="CN43">
        <v>3.4047869999999998</v>
      </c>
      <c r="CO43">
        <v>4.127014</v>
      </c>
      <c r="CP43">
        <v>2.0462090000000002</v>
      </c>
      <c r="CQ43">
        <v>3.4047860000000001</v>
      </c>
      <c r="CR43">
        <v>0.38678299999999999</v>
      </c>
      <c r="CS43">
        <v>2.6848320000000001</v>
      </c>
      <c r="CT43">
        <v>0</v>
      </c>
      <c r="CU43">
        <v>0</v>
      </c>
      <c r="CV43">
        <v>0</v>
      </c>
      <c r="CW43">
        <v>2.3098610000000002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75.152834999999996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247.63778400000001</v>
      </c>
      <c r="L44">
        <v>0</v>
      </c>
      <c r="M44">
        <v>45.355356</v>
      </c>
      <c r="N44">
        <v>115.950656</v>
      </c>
      <c r="O44">
        <v>121.545478</v>
      </c>
      <c r="P44">
        <v>113.72474</v>
      </c>
      <c r="Q44">
        <v>0</v>
      </c>
      <c r="R44">
        <v>20.365608000000002</v>
      </c>
      <c r="S44">
        <v>25.346374999999998</v>
      </c>
      <c r="T44">
        <v>0</v>
      </c>
      <c r="U44">
        <v>335.36497500000002</v>
      </c>
      <c r="V44">
        <v>17.432860999999999</v>
      </c>
      <c r="W44">
        <v>44.589516000000003</v>
      </c>
      <c r="X44">
        <v>94.504739999999998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7.789866</v>
      </c>
      <c r="AE44">
        <v>0</v>
      </c>
      <c r="AF44">
        <v>0</v>
      </c>
      <c r="AG44">
        <v>41.679530999999997</v>
      </c>
      <c r="AH44">
        <v>0</v>
      </c>
      <c r="AI44">
        <v>0</v>
      </c>
      <c r="AJ44">
        <v>0</v>
      </c>
      <c r="AK44">
        <v>51.431567000000001</v>
      </c>
      <c r="AL44">
        <v>67.000919999999994</v>
      </c>
      <c r="AM44">
        <v>0</v>
      </c>
      <c r="AN44">
        <v>0.61618399999999995</v>
      </c>
      <c r="AO44">
        <v>1.6952039999999999</v>
      </c>
      <c r="AP44">
        <v>4.3086440000000001</v>
      </c>
      <c r="AQ44">
        <v>0</v>
      </c>
      <c r="AR44">
        <v>14.853216</v>
      </c>
      <c r="AS44">
        <v>10.341898</v>
      </c>
      <c r="AT44">
        <v>14.411925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75.192835000000002</v>
      </c>
      <c r="BA44">
        <f t="shared" si="1"/>
        <v>1471.1398790000003</v>
      </c>
      <c r="BD44">
        <v>6.7</v>
      </c>
      <c r="BE44">
        <v>1.79</v>
      </c>
      <c r="BF44">
        <v>2.16</v>
      </c>
      <c r="BG44">
        <v>1.66</v>
      </c>
      <c r="BH44">
        <v>6.05</v>
      </c>
      <c r="BI44">
        <v>0.59</v>
      </c>
      <c r="BJ44">
        <v>1.07</v>
      </c>
      <c r="BK44">
        <v>1.19</v>
      </c>
      <c r="BL44">
        <v>0.76</v>
      </c>
      <c r="BM44">
        <v>0.08</v>
      </c>
      <c r="BN44">
        <v>3.27</v>
      </c>
      <c r="BO44">
        <v>1.82</v>
      </c>
      <c r="BP44">
        <v>0.25</v>
      </c>
      <c r="BQ44">
        <v>1.91</v>
      </c>
      <c r="BR44">
        <v>1.04</v>
      </c>
      <c r="BS44">
        <v>1.58</v>
      </c>
      <c r="BT44">
        <v>2.8535659999999998</v>
      </c>
      <c r="BU44">
        <v>1.2896920000000001</v>
      </c>
      <c r="BV44">
        <v>1.949408</v>
      </c>
      <c r="BW44">
        <v>1.8668910000000001</v>
      </c>
      <c r="BX44">
        <v>1.88296</v>
      </c>
      <c r="BY44">
        <v>2.5793840000000001</v>
      </c>
      <c r="BZ44">
        <v>1.275936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5.1071809999999997</v>
      </c>
      <c r="CK44">
        <v>1.7973710000000001</v>
      </c>
      <c r="CL44">
        <v>0.93111900000000003</v>
      </c>
      <c r="CM44">
        <v>3.3750550000000001</v>
      </c>
      <c r="CN44">
        <v>3.4047869999999998</v>
      </c>
      <c r="CO44">
        <v>4.127014</v>
      </c>
      <c r="CP44">
        <v>2.0462090000000002</v>
      </c>
      <c r="CQ44">
        <v>3.4047860000000001</v>
      </c>
      <c r="CR44">
        <v>0.38678299999999999</v>
      </c>
      <c r="CS44">
        <v>2.6848320000000001</v>
      </c>
      <c r="CT44">
        <v>0</v>
      </c>
      <c r="CU44">
        <v>0</v>
      </c>
      <c r="CV44">
        <v>0</v>
      </c>
      <c r="CW44">
        <v>2.3098610000000002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75.192835000000002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279.35078399999998</v>
      </c>
      <c r="L45">
        <v>0</v>
      </c>
      <c r="M45">
        <v>45.355356</v>
      </c>
      <c r="N45">
        <v>115.950656</v>
      </c>
      <c r="O45">
        <v>121.545478</v>
      </c>
      <c r="P45">
        <v>117.45341999999999</v>
      </c>
      <c r="Q45">
        <v>0</v>
      </c>
      <c r="R45">
        <v>20.365608000000002</v>
      </c>
      <c r="S45">
        <v>25.346374999999998</v>
      </c>
      <c r="T45">
        <v>0</v>
      </c>
      <c r="U45">
        <v>335.36497500000002</v>
      </c>
      <c r="V45">
        <v>17.432860999999999</v>
      </c>
      <c r="W45">
        <v>44.589516000000003</v>
      </c>
      <c r="X45">
        <v>94.504739999999998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7.789866</v>
      </c>
      <c r="AE45">
        <v>0</v>
      </c>
      <c r="AF45">
        <v>0</v>
      </c>
      <c r="AG45">
        <v>41.679530999999997</v>
      </c>
      <c r="AH45">
        <v>0</v>
      </c>
      <c r="AI45">
        <v>0</v>
      </c>
      <c r="AJ45">
        <v>0</v>
      </c>
      <c r="AK45">
        <v>51.431567000000001</v>
      </c>
      <c r="AL45">
        <v>22.333639999999999</v>
      </c>
      <c r="AM45">
        <v>0</v>
      </c>
      <c r="AN45">
        <v>0.61618399999999995</v>
      </c>
      <c r="AO45">
        <v>1.130136</v>
      </c>
      <c r="AP45">
        <v>4.3086440000000001</v>
      </c>
      <c r="AQ45">
        <v>0</v>
      </c>
      <c r="AR45">
        <v>14.853216</v>
      </c>
      <c r="AS45">
        <v>10.341898</v>
      </c>
      <c r="AT45">
        <v>14.411925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75.452834999999993</v>
      </c>
      <c r="BA45">
        <f t="shared" si="1"/>
        <v>1461.6092110000002</v>
      </c>
      <c r="BD45">
        <v>6.96</v>
      </c>
      <c r="BE45">
        <v>1.79</v>
      </c>
      <c r="BF45">
        <v>2.16</v>
      </c>
      <c r="BG45">
        <v>1.66</v>
      </c>
      <c r="BH45">
        <v>6.05</v>
      </c>
      <c r="BI45">
        <v>0.59</v>
      </c>
      <c r="BJ45">
        <v>1.07</v>
      </c>
      <c r="BK45">
        <v>1.19</v>
      </c>
      <c r="BL45">
        <v>0.76</v>
      </c>
      <c r="BM45">
        <v>0.08</v>
      </c>
      <c r="BN45">
        <v>3.27</v>
      </c>
      <c r="BO45">
        <v>1.82</v>
      </c>
      <c r="BP45">
        <v>0.25</v>
      </c>
      <c r="BQ45">
        <v>1.91</v>
      </c>
      <c r="BR45">
        <v>1.04</v>
      </c>
      <c r="BS45">
        <v>1.58</v>
      </c>
      <c r="BT45">
        <v>2.8535659999999998</v>
      </c>
      <c r="BU45">
        <v>1.2896920000000001</v>
      </c>
      <c r="BV45">
        <v>1.949408</v>
      </c>
      <c r="BW45">
        <v>1.8668910000000001</v>
      </c>
      <c r="BX45">
        <v>1.88296</v>
      </c>
      <c r="BY45">
        <v>2.5793840000000001</v>
      </c>
      <c r="BZ45">
        <v>1.275936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5.1071809999999997</v>
      </c>
      <c r="CK45">
        <v>1.7973710000000001</v>
      </c>
      <c r="CL45">
        <v>0.93111900000000003</v>
      </c>
      <c r="CM45">
        <v>3.3750550000000001</v>
      </c>
      <c r="CN45">
        <v>3.4047869999999998</v>
      </c>
      <c r="CO45">
        <v>4.127014</v>
      </c>
      <c r="CP45">
        <v>2.0462090000000002</v>
      </c>
      <c r="CQ45">
        <v>3.4047860000000001</v>
      </c>
      <c r="CR45">
        <v>0.38678299999999999</v>
      </c>
      <c r="CS45">
        <v>2.6848320000000001</v>
      </c>
      <c r="CT45">
        <v>0</v>
      </c>
      <c r="CU45">
        <v>0</v>
      </c>
      <c r="CV45">
        <v>0</v>
      </c>
      <c r="CW45">
        <v>2.3098610000000002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75.452834999999993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289.12050199999999</v>
      </c>
      <c r="L46">
        <v>0</v>
      </c>
      <c r="M46">
        <v>45.355356</v>
      </c>
      <c r="N46">
        <v>115.950656</v>
      </c>
      <c r="O46">
        <v>121.545478</v>
      </c>
      <c r="P46">
        <v>123.04644</v>
      </c>
      <c r="Q46">
        <v>0</v>
      </c>
      <c r="R46">
        <v>20.365608000000002</v>
      </c>
      <c r="S46">
        <v>25.346374999999998</v>
      </c>
      <c r="T46">
        <v>0</v>
      </c>
      <c r="U46">
        <v>335.36497500000002</v>
      </c>
      <c r="V46">
        <v>17.432860999999999</v>
      </c>
      <c r="W46">
        <v>44.589516000000003</v>
      </c>
      <c r="X46">
        <v>94.504739999999998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7.789866</v>
      </c>
      <c r="AE46">
        <v>0</v>
      </c>
      <c r="AF46">
        <v>0</v>
      </c>
      <c r="AG46">
        <v>41.679530999999997</v>
      </c>
      <c r="AH46">
        <v>0</v>
      </c>
      <c r="AI46">
        <v>0</v>
      </c>
      <c r="AJ46">
        <v>0</v>
      </c>
      <c r="AK46">
        <v>51.431567000000001</v>
      </c>
      <c r="AL46">
        <v>11.16682</v>
      </c>
      <c r="AM46">
        <v>0</v>
      </c>
      <c r="AN46">
        <v>0.61618399999999995</v>
      </c>
      <c r="AO46">
        <v>1.130136</v>
      </c>
      <c r="AP46">
        <v>4.3086440000000001</v>
      </c>
      <c r="AQ46">
        <v>0</v>
      </c>
      <c r="AR46">
        <v>14.853216</v>
      </c>
      <c r="AS46">
        <v>10.341898</v>
      </c>
      <c r="AT46">
        <v>14.411925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75.452834999999993</v>
      </c>
      <c r="BA46">
        <f t="shared" si="1"/>
        <v>1465.8051290000001</v>
      </c>
      <c r="BD46">
        <v>6.96</v>
      </c>
      <c r="BE46">
        <v>1.79</v>
      </c>
      <c r="BF46">
        <v>2.16</v>
      </c>
      <c r="BG46">
        <v>1.66</v>
      </c>
      <c r="BH46">
        <v>6.05</v>
      </c>
      <c r="BI46">
        <v>0.59</v>
      </c>
      <c r="BJ46">
        <v>1.07</v>
      </c>
      <c r="BK46">
        <v>1.19</v>
      </c>
      <c r="BL46">
        <v>0.76</v>
      </c>
      <c r="BM46">
        <v>0.08</v>
      </c>
      <c r="BN46">
        <v>3.27</v>
      </c>
      <c r="BO46">
        <v>1.82</v>
      </c>
      <c r="BP46">
        <v>0.25</v>
      </c>
      <c r="BQ46">
        <v>1.91</v>
      </c>
      <c r="BR46">
        <v>1.04</v>
      </c>
      <c r="BS46">
        <v>1.58</v>
      </c>
      <c r="BT46">
        <v>2.8535659999999998</v>
      </c>
      <c r="BU46">
        <v>1.2896920000000001</v>
      </c>
      <c r="BV46">
        <v>1.949408</v>
      </c>
      <c r="BW46">
        <v>1.8668910000000001</v>
      </c>
      <c r="BX46">
        <v>1.88296</v>
      </c>
      <c r="BY46">
        <v>2.5793840000000001</v>
      </c>
      <c r="BZ46">
        <v>1.275936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5.1071809999999997</v>
      </c>
      <c r="CK46">
        <v>1.7973710000000001</v>
      </c>
      <c r="CL46">
        <v>0.93111900000000003</v>
      </c>
      <c r="CM46">
        <v>3.3750550000000001</v>
      </c>
      <c r="CN46">
        <v>3.4047869999999998</v>
      </c>
      <c r="CO46">
        <v>4.127014</v>
      </c>
      <c r="CP46">
        <v>2.0462090000000002</v>
      </c>
      <c r="CQ46">
        <v>3.4047860000000001</v>
      </c>
      <c r="CR46">
        <v>0.38678299999999999</v>
      </c>
      <c r="CS46">
        <v>2.6848320000000001</v>
      </c>
      <c r="CT46">
        <v>0</v>
      </c>
      <c r="CU46">
        <v>0</v>
      </c>
      <c r="CV46">
        <v>0</v>
      </c>
      <c r="CW46">
        <v>2.3098610000000002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75.452834999999993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289.12050199999999</v>
      </c>
      <c r="L47">
        <v>0</v>
      </c>
      <c r="M47">
        <v>45.355356</v>
      </c>
      <c r="N47">
        <v>115.950656</v>
      </c>
      <c r="O47">
        <v>121.545478</v>
      </c>
      <c r="P47">
        <v>123.04644</v>
      </c>
      <c r="Q47">
        <v>0</v>
      </c>
      <c r="R47">
        <v>20.365608000000002</v>
      </c>
      <c r="S47">
        <v>25.346374999999998</v>
      </c>
      <c r="T47">
        <v>0</v>
      </c>
      <c r="U47">
        <v>335.36497500000002</v>
      </c>
      <c r="V47">
        <v>17.432860999999999</v>
      </c>
      <c r="W47">
        <v>44.589516000000003</v>
      </c>
      <c r="X47">
        <v>94.504739999999998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41.679530999999997</v>
      </c>
      <c r="AH47">
        <v>0</v>
      </c>
      <c r="AI47">
        <v>0</v>
      </c>
      <c r="AJ47">
        <v>0</v>
      </c>
      <c r="AK47">
        <v>51.431567000000001</v>
      </c>
      <c r="AL47">
        <v>11.16682</v>
      </c>
      <c r="AM47">
        <v>0</v>
      </c>
      <c r="AN47">
        <v>0.61618399999999995</v>
      </c>
      <c r="AO47">
        <v>1.130136</v>
      </c>
      <c r="AP47">
        <v>4.3086440000000001</v>
      </c>
      <c r="AQ47">
        <v>0</v>
      </c>
      <c r="AR47">
        <v>16.975104000000002</v>
      </c>
      <c r="AS47">
        <v>10.341898</v>
      </c>
      <c r="AT47">
        <v>14.411925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75.452834999999993</v>
      </c>
      <c r="BA47">
        <f t="shared" si="1"/>
        <v>1460.1371510000001</v>
      </c>
      <c r="BD47">
        <v>6.96</v>
      </c>
      <c r="BE47">
        <v>1.79</v>
      </c>
      <c r="BF47">
        <v>2.16</v>
      </c>
      <c r="BG47">
        <v>1.66</v>
      </c>
      <c r="BH47">
        <v>6.05</v>
      </c>
      <c r="BI47">
        <v>0.59</v>
      </c>
      <c r="BJ47">
        <v>1.07</v>
      </c>
      <c r="BK47">
        <v>1.19</v>
      </c>
      <c r="BL47">
        <v>0.76</v>
      </c>
      <c r="BM47">
        <v>0.08</v>
      </c>
      <c r="BN47">
        <v>3.27</v>
      </c>
      <c r="BO47">
        <v>1.82</v>
      </c>
      <c r="BP47">
        <v>0.25</v>
      </c>
      <c r="BQ47">
        <v>1.91</v>
      </c>
      <c r="BR47">
        <v>1.04</v>
      </c>
      <c r="BS47">
        <v>1.58</v>
      </c>
      <c r="BT47">
        <v>2.8535659999999998</v>
      </c>
      <c r="BU47">
        <v>1.2896920000000001</v>
      </c>
      <c r="BV47">
        <v>1.949408</v>
      </c>
      <c r="BW47">
        <v>1.8668910000000001</v>
      </c>
      <c r="BX47">
        <v>1.88296</v>
      </c>
      <c r="BY47">
        <v>2.5793840000000001</v>
      </c>
      <c r="BZ47">
        <v>1.275936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5.1071809999999997</v>
      </c>
      <c r="CK47">
        <v>1.7973710000000001</v>
      </c>
      <c r="CL47">
        <v>0.93111900000000003</v>
      </c>
      <c r="CM47">
        <v>3.3750550000000001</v>
      </c>
      <c r="CN47">
        <v>3.4047869999999998</v>
      </c>
      <c r="CO47">
        <v>4.127014</v>
      </c>
      <c r="CP47">
        <v>2.0462090000000002</v>
      </c>
      <c r="CQ47">
        <v>3.4047860000000001</v>
      </c>
      <c r="CR47">
        <v>0.38678299999999999</v>
      </c>
      <c r="CS47">
        <v>2.6848320000000001</v>
      </c>
      <c r="CT47">
        <v>0</v>
      </c>
      <c r="CU47">
        <v>0</v>
      </c>
      <c r="CV47">
        <v>0</v>
      </c>
      <c r="CW47">
        <v>2.3098610000000002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75.452834999999993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289.12050199999999</v>
      </c>
      <c r="L48">
        <v>0</v>
      </c>
      <c r="M48">
        <v>45.355356</v>
      </c>
      <c r="N48">
        <v>115.950656</v>
      </c>
      <c r="O48">
        <v>121.545478</v>
      </c>
      <c r="P48">
        <v>123.04644</v>
      </c>
      <c r="Q48">
        <v>0</v>
      </c>
      <c r="R48">
        <v>20.365608000000002</v>
      </c>
      <c r="S48">
        <v>25.346374999999998</v>
      </c>
      <c r="T48">
        <v>0</v>
      </c>
      <c r="U48">
        <v>335.36497500000002</v>
      </c>
      <c r="V48">
        <v>17.432860999999999</v>
      </c>
      <c r="W48">
        <v>44.589516000000003</v>
      </c>
      <c r="X48">
        <v>94.504739999999998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41.679530999999997</v>
      </c>
      <c r="AH48">
        <v>0</v>
      </c>
      <c r="AI48">
        <v>0</v>
      </c>
      <c r="AJ48">
        <v>0</v>
      </c>
      <c r="AK48">
        <v>51.431567000000001</v>
      </c>
      <c r="AL48">
        <v>11.16682</v>
      </c>
      <c r="AM48">
        <v>0</v>
      </c>
      <c r="AN48">
        <v>0.61618399999999995</v>
      </c>
      <c r="AO48">
        <v>1.130136</v>
      </c>
      <c r="AP48">
        <v>4.3086440000000001</v>
      </c>
      <c r="AQ48">
        <v>0</v>
      </c>
      <c r="AR48">
        <v>16.975104000000002</v>
      </c>
      <c r="AS48">
        <v>10.341898</v>
      </c>
      <c r="AT48">
        <v>14.411925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75.452834999999993</v>
      </c>
      <c r="BA48">
        <f t="shared" si="1"/>
        <v>1460.1371510000001</v>
      </c>
      <c r="BD48">
        <v>6.96</v>
      </c>
      <c r="BE48">
        <v>1.79</v>
      </c>
      <c r="BF48">
        <v>2.16</v>
      </c>
      <c r="BG48">
        <v>1.66</v>
      </c>
      <c r="BH48">
        <v>6.05</v>
      </c>
      <c r="BI48">
        <v>0.59</v>
      </c>
      <c r="BJ48">
        <v>1.07</v>
      </c>
      <c r="BK48">
        <v>1.19</v>
      </c>
      <c r="BL48">
        <v>0.76</v>
      </c>
      <c r="BM48">
        <v>0.08</v>
      </c>
      <c r="BN48">
        <v>3.27</v>
      </c>
      <c r="BO48">
        <v>1.82</v>
      </c>
      <c r="BP48">
        <v>0.25</v>
      </c>
      <c r="BQ48">
        <v>1.91</v>
      </c>
      <c r="BR48">
        <v>1.04</v>
      </c>
      <c r="BS48">
        <v>1.58</v>
      </c>
      <c r="BT48">
        <v>2.8535659999999998</v>
      </c>
      <c r="BU48">
        <v>1.2896920000000001</v>
      </c>
      <c r="BV48">
        <v>1.949408</v>
      </c>
      <c r="BW48">
        <v>1.8668910000000001</v>
      </c>
      <c r="BX48">
        <v>1.88296</v>
      </c>
      <c r="BY48">
        <v>2.5793840000000001</v>
      </c>
      <c r="BZ48">
        <v>1.275936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5.1071809999999997</v>
      </c>
      <c r="CK48">
        <v>1.7973710000000001</v>
      </c>
      <c r="CL48">
        <v>0.93111900000000003</v>
      </c>
      <c r="CM48">
        <v>3.3750550000000001</v>
      </c>
      <c r="CN48">
        <v>3.4047869999999998</v>
      </c>
      <c r="CO48">
        <v>4.127014</v>
      </c>
      <c r="CP48">
        <v>2.0462090000000002</v>
      </c>
      <c r="CQ48">
        <v>3.4047860000000001</v>
      </c>
      <c r="CR48">
        <v>0.38678299999999999</v>
      </c>
      <c r="CS48">
        <v>2.6848320000000001</v>
      </c>
      <c r="CT48">
        <v>0</v>
      </c>
      <c r="CU48">
        <v>0</v>
      </c>
      <c r="CV48">
        <v>0</v>
      </c>
      <c r="CW48">
        <v>2.3098610000000002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75.452834999999993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289.12050199999999</v>
      </c>
      <c r="L49">
        <v>0</v>
      </c>
      <c r="M49">
        <v>45.355356</v>
      </c>
      <c r="N49">
        <v>115.950656</v>
      </c>
      <c r="O49">
        <v>121.545478</v>
      </c>
      <c r="P49">
        <v>123.04644</v>
      </c>
      <c r="Q49">
        <v>0</v>
      </c>
      <c r="R49">
        <v>20.365608000000002</v>
      </c>
      <c r="S49">
        <v>25.346374999999998</v>
      </c>
      <c r="T49">
        <v>0</v>
      </c>
      <c r="U49">
        <v>335.36497500000002</v>
      </c>
      <c r="V49">
        <v>17.432860999999999</v>
      </c>
      <c r="W49">
        <v>44.589516000000003</v>
      </c>
      <c r="X49">
        <v>94.504739999999998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41.679530999999997</v>
      </c>
      <c r="AH49">
        <v>0</v>
      </c>
      <c r="AI49">
        <v>0</v>
      </c>
      <c r="AJ49">
        <v>0</v>
      </c>
      <c r="AK49">
        <v>51.431567000000001</v>
      </c>
      <c r="AL49">
        <v>10.050138</v>
      </c>
      <c r="AM49">
        <v>0</v>
      </c>
      <c r="AN49">
        <v>0.61618399999999995</v>
      </c>
      <c r="AO49">
        <v>1.130136</v>
      </c>
      <c r="AP49">
        <v>4.3086440000000001</v>
      </c>
      <c r="AQ49">
        <v>0</v>
      </c>
      <c r="AR49">
        <v>16.975104000000002</v>
      </c>
      <c r="AS49">
        <v>10.341898</v>
      </c>
      <c r="AT49">
        <v>14.411925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75.472835000000003</v>
      </c>
      <c r="BA49">
        <f t="shared" si="1"/>
        <v>1459.0404690000003</v>
      </c>
      <c r="BD49">
        <v>6.96</v>
      </c>
      <c r="BE49">
        <v>1.79</v>
      </c>
      <c r="BF49">
        <v>2.16</v>
      </c>
      <c r="BG49">
        <v>1.66</v>
      </c>
      <c r="BH49">
        <v>6.05</v>
      </c>
      <c r="BI49">
        <v>0.59</v>
      </c>
      <c r="BJ49">
        <v>1.0900000000000001</v>
      </c>
      <c r="BK49">
        <v>1.19</v>
      </c>
      <c r="BL49">
        <v>0.76</v>
      </c>
      <c r="BM49">
        <v>0.08</v>
      </c>
      <c r="BN49">
        <v>3.27</v>
      </c>
      <c r="BO49">
        <v>1.82</v>
      </c>
      <c r="BP49">
        <v>0.25</v>
      </c>
      <c r="BQ49">
        <v>1.91</v>
      </c>
      <c r="BR49">
        <v>1.04</v>
      </c>
      <c r="BS49">
        <v>1.58</v>
      </c>
      <c r="BT49">
        <v>2.8535659999999998</v>
      </c>
      <c r="BU49">
        <v>1.2896920000000001</v>
      </c>
      <c r="BV49">
        <v>1.949408</v>
      </c>
      <c r="BW49">
        <v>1.8668910000000001</v>
      </c>
      <c r="BX49">
        <v>1.88296</v>
      </c>
      <c r="BY49">
        <v>2.5793840000000001</v>
      </c>
      <c r="BZ49">
        <v>1.275936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5.1071809999999997</v>
      </c>
      <c r="CK49">
        <v>1.7973710000000001</v>
      </c>
      <c r="CL49">
        <v>0.93111900000000003</v>
      </c>
      <c r="CM49">
        <v>3.3750550000000001</v>
      </c>
      <c r="CN49">
        <v>3.4047869999999998</v>
      </c>
      <c r="CO49">
        <v>4.127014</v>
      </c>
      <c r="CP49">
        <v>2.0462090000000002</v>
      </c>
      <c r="CQ49">
        <v>3.4047860000000001</v>
      </c>
      <c r="CR49">
        <v>0.38678299999999999</v>
      </c>
      <c r="CS49">
        <v>2.6848320000000001</v>
      </c>
      <c r="CT49">
        <v>0</v>
      </c>
      <c r="CU49">
        <v>0</v>
      </c>
      <c r="CV49">
        <v>0</v>
      </c>
      <c r="CW49">
        <v>2.3098610000000002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75.472835000000003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289.12050199999999</v>
      </c>
      <c r="L50">
        <v>0</v>
      </c>
      <c r="M50">
        <v>45.355356</v>
      </c>
      <c r="N50">
        <v>115.950656</v>
      </c>
      <c r="O50">
        <v>121.545478</v>
      </c>
      <c r="P50">
        <v>115.58908</v>
      </c>
      <c r="Q50">
        <v>0</v>
      </c>
      <c r="R50">
        <v>20.365608000000002</v>
      </c>
      <c r="S50">
        <v>25.346374999999998</v>
      </c>
      <c r="T50">
        <v>0</v>
      </c>
      <c r="U50">
        <v>335.36497500000002</v>
      </c>
      <c r="V50">
        <v>17.432860999999999</v>
      </c>
      <c r="W50">
        <v>44.589516000000003</v>
      </c>
      <c r="X50">
        <v>94.504739999999998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41.679530999999997</v>
      </c>
      <c r="AH50">
        <v>0</v>
      </c>
      <c r="AI50">
        <v>0</v>
      </c>
      <c r="AJ50">
        <v>0</v>
      </c>
      <c r="AK50">
        <v>51.431567000000001</v>
      </c>
      <c r="AL50">
        <v>10.050138</v>
      </c>
      <c r="AM50">
        <v>0</v>
      </c>
      <c r="AN50">
        <v>0.61618399999999995</v>
      </c>
      <c r="AO50">
        <v>1.130136</v>
      </c>
      <c r="AP50">
        <v>4.3086440000000001</v>
      </c>
      <c r="AQ50">
        <v>0</v>
      </c>
      <c r="AR50">
        <v>16.975104000000002</v>
      </c>
      <c r="AS50">
        <v>10.341898</v>
      </c>
      <c r="AT50">
        <v>14.411925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75.472835000000003</v>
      </c>
      <c r="BA50">
        <f t="shared" si="1"/>
        <v>1451.5831090000001</v>
      </c>
      <c r="BD50">
        <v>6.96</v>
      </c>
      <c r="BE50">
        <v>1.79</v>
      </c>
      <c r="BF50">
        <v>2.16</v>
      </c>
      <c r="BG50">
        <v>1.66</v>
      </c>
      <c r="BH50">
        <v>6.05</v>
      </c>
      <c r="BI50">
        <v>0.59</v>
      </c>
      <c r="BJ50">
        <v>1.0900000000000001</v>
      </c>
      <c r="BK50">
        <v>1.19</v>
      </c>
      <c r="BL50">
        <v>0.76</v>
      </c>
      <c r="BM50">
        <v>0.08</v>
      </c>
      <c r="BN50">
        <v>3.27</v>
      </c>
      <c r="BO50">
        <v>1.82</v>
      </c>
      <c r="BP50">
        <v>0.25</v>
      </c>
      <c r="BQ50">
        <v>1.91</v>
      </c>
      <c r="BR50">
        <v>1.04</v>
      </c>
      <c r="BS50">
        <v>1.58</v>
      </c>
      <c r="BT50">
        <v>2.8535659999999998</v>
      </c>
      <c r="BU50">
        <v>1.2896920000000001</v>
      </c>
      <c r="BV50">
        <v>1.949408</v>
      </c>
      <c r="BW50">
        <v>1.8668910000000001</v>
      </c>
      <c r="BX50">
        <v>1.88296</v>
      </c>
      <c r="BY50">
        <v>2.5793840000000001</v>
      </c>
      <c r="BZ50">
        <v>1.275936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5.1071809999999997</v>
      </c>
      <c r="CK50">
        <v>1.7973710000000001</v>
      </c>
      <c r="CL50">
        <v>0.93111900000000003</v>
      </c>
      <c r="CM50">
        <v>3.3750550000000001</v>
      </c>
      <c r="CN50">
        <v>3.4047869999999998</v>
      </c>
      <c r="CO50">
        <v>4.127014</v>
      </c>
      <c r="CP50">
        <v>2.0462090000000002</v>
      </c>
      <c r="CQ50">
        <v>3.4047860000000001</v>
      </c>
      <c r="CR50">
        <v>0.38678299999999999</v>
      </c>
      <c r="CS50">
        <v>2.6848320000000001</v>
      </c>
      <c r="CT50">
        <v>0</v>
      </c>
      <c r="CU50">
        <v>0</v>
      </c>
      <c r="CV50">
        <v>0</v>
      </c>
      <c r="CW50">
        <v>2.3098610000000002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75.472835000000003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289.12050199999999</v>
      </c>
      <c r="L51">
        <v>0</v>
      </c>
      <c r="M51">
        <v>45.355356</v>
      </c>
      <c r="N51">
        <v>115.950656</v>
      </c>
      <c r="O51">
        <v>121.545478</v>
      </c>
      <c r="P51">
        <v>109.914952</v>
      </c>
      <c r="Q51">
        <v>0</v>
      </c>
      <c r="R51">
        <v>20.365608000000002</v>
      </c>
      <c r="S51">
        <v>25.346374999999998</v>
      </c>
      <c r="T51">
        <v>0</v>
      </c>
      <c r="U51">
        <v>335.36497500000002</v>
      </c>
      <c r="V51">
        <v>17.432860999999999</v>
      </c>
      <c r="W51">
        <v>44.589516000000003</v>
      </c>
      <c r="X51">
        <v>94.504739999999998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41.679530999999997</v>
      </c>
      <c r="AH51">
        <v>0</v>
      </c>
      <c r="AI51">
        <v>0</v>
      </c>
      <c r="AJ51">
        <v>0</v>
      </c>
      <c r="AK51">
        <v>51.431567000000001</v>
      </c>
      <c r="AL51">
        <v>10.050138</v>
      </c>
      <c r="AM51">
        <v>0</v>
      </c>
      <c r="AN51">
        <v>0.61618399999999995</v>
      </c>
      <c r="AO51">
        <v>1.977738</v>
      </c>
      <c r="AP51">
        <v>4.3086440000000001</v>
      </c>
      <c r="AQ51">
        <v>0</v>
      </c>
      <c r="AR51">
        <v>14.853216</v>
      </c>
      <c r="AS51">
        <v>10.341898</v>
      </c>
      <c r="AT51">
        <v>14.411925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75.472835000000003</v>
      </c>
      <c r="BA51">
        <f t="shared" si="1"/>
        <v>1444.6346950000002</v>
      </c>
      <c r="BD51">
        <v>6.96</v>
      </c>
      <c r="BE51">
        <v>1.79</v>
      </c>
      <c r="BF51">
        <v>2.16</v>
      </c>
      <c r="BG51">
        <v>1.66</v>
      </c>
      <c r="BH51">
        <v>6.05</v>
      </c>
      <c r="BI51">
        <v>0.59</v>
      </c>
      <c r="BJ51">
        <v>1.0900000000000001</v>
      </c>
      <c r="BK51">
        <v>1.19</v>
      </c>
      <c r="BL51">
        <v>0.76</v>
      </c>
      <c r="BM51">
        <v>0.08</v>
      </c>
      <c r="BN51">
        <v>3.27</v>
      </c>
      <c r="BO51">
        <v>1.82</v>
      </c>
      <c r="BP51">
        <v>0.25</v>
      </c>
      <c r="BQ51">
        <v>1.91</v>
      </c>
      <c r="BR51">
        <v>1.04</v>
      </c>
      <c r="BS51">
        <v>1.58</v>
      </c>
      <c r="BT51">
        <v>2.8535659999999998</v>
      </c>
      <c r="BU51">
        <v>1.2896920000000001</v>
      </c>
      <c r="BV51">
        <v>1.949408</v>
      </c>
      <c r="BW51">
        <v>1.8668910000000001</v>
      </c>
      <c r="BX51">
        <v>1.88296</v>
      </c>
      <c r="BY51">
        <v>2.5793840000000001</v>
      </c>
      <c r="BZ51">
        <v>1.275936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5.1071809999999997</v>
      </c>
      <c r="CK51">
        <v>1.7973710000000001</v>
      </c>
      <c r="CL51">
        <v>0.93111900000000003</v>
      </c>
      <c r="CM51">
        <v>3.3750550000000001</v>
      </c>
      <c r="CN51">
        <v>3.4047869999999998</v>
      </c>
      <c r="CO51">
        <v>4.127014</v>
      </c>
      <c r="CP51">
        <v>2.0462090000000002</v>
      </c>
      <c r="CQ51">
        <v>3.4047860000000001</v>
      </c>
      <c r="CR51">
        <v>0.38678299999999999</v>
      </c>
      <c r="CS51">
        <v>2.6848320000000001</v>
      </c>
      <c r="CT51">
        <v>0</v>
      </c>
      <c r="CU51">
        <v>0</v>
      </c>
      <c r="CV51">
        <v>0</v>
      </c>
      <c r="CW51">
        <v>2.3098610000000002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75.472835000000003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289.12050199999999</v>
      </c>
      <c r="L52">
        <v>0</v>
      </c>
      <c r="M52">
        <v>45.355356</v>
      </c>
      <c r="N52">
        <v>115.950656</v>
      </c>
      <c r="O52">
        <v>121.545478</v>
      </c>
      <c r="P52">
        <v>109.914952</v>
      </c>
      <c r="Q52">
        <v>0</v>
      </c>
      <c r="R52">
        <v>20.365608000000002</v>
      </c>
      <c r="S52">
        <v>25.346374999999998</v>
      </c>
      <c r="T52">
        <v>0</v>
      </c>
      <c r="U52">
        <v>335.36497500000002</v>
      </c>
      <c r="V52">
        <v>17.432860999999999</v>
      </c>
      <c r="W52">
        <v>44.589516000000003</v>
      </c>
      <c r="X52">
        <v>94.504739999999998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41.679530999999997</v>
      </c>
      <c r="AH52">
        <v>0</v>
      </c>
      <c r="AI52">
        <v>0</v>
      </c>
      <c r="AJ52">
        <v>0</v>
      </c>
      <c r="AK52">
        <v>51.431567000000001</v>
      </c>
      <c r="AL52">
        <v>10.050138</v>
      </c>
      <c r="AM52">
        <v>0</v>
      </c>
      <c r="AN52">
        <v>0.61618399999999995</v>
      </c>
      <c r="AO52">
        <v>1.977738</v>
      </c>
      <c r="AP52">
        <v>4.3086440000000001</v>
      </c>
      <c r="AQ52">
        <v>0</v>
      </c>
      <c r="AR52">
        <v>14.853216</v>
      </c>
      <c r="AS52">
        <v>10.341898</v>
      </c>
      <c r="AT52">
        <v>14.411925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75.472835000000003</v>
      </c>
      <c r="BA52">
        <f t="shared" si="1"/>
        <v>1444.6346950000002</v>
      </c>
      <c r="BD52">
        <v>6.96</v>
      </c>
      <c r="BE52">
        <v>1.79</v>
      </c>
      <c r="BF52">
        <v>2.16</v>
      </c>
      <c r="BG52">
        <v>1.66</v>
      </c>
      <c r="BH52">
        <v>6.05</v>
      </c>
      <c r="BI52">
        <v>0.59</v>
      </c>
      <c r="BJ52">
        <v>1.0900000000000001</v>
      </c>
      <c r="BK52">
        <v>1.19</v>
      </c>
      <c r="BL52">
        <v>0.76</v>
      </c>
      <c r="BM52">
        <v>0.08</v>
      </c>
      <c r="BN52">
        <v>3.27</v>
      </c>
      <c r="BO52">
        <v>1.82</v>
      </c>
      <c r="BP52">
        <v>0.25</v>
      </c>
      <c r="BQ52">
        <v>1.91</v>
      </c>
      <c r="BR52">
        <v>1.04</v>
      </c>
      <c r="BS52">
        <v>1.58</v>
      </c>
      <c r="BT52">
        <v>2.8535659999999998</v>
      </c>
      <c r="BU52">
        <v>1.2896920000000001</v>
      </c>
      <c r="BV52">
        <v>1.949408</v>
      </c>
      <c r="BW52">
        <v>1.8668910000000001</v>
      </c>
      <c r="BX52">
        <v>1.88296</v>
      </c>
      <c r="BY52">
        <v>2.5793840000000001</v>
      </c>
      <c r="BZ52">
        <v>1.275936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5.1071809999999997</v>
      </c>
      <c r="CK52">
        <v>1.7973710000000001</v>
      </c>
      <c r="CL52">
        <v>0.93111900000000003</v>
      </c>
      <c r="CM52">
        <v>3.3750550000000001</v>
      </c>
      <c r="CN52">
        <v>3.4047869999999998</v>
      </c>
      <c r="CO52">
        <v>4.127014</v>
      </c>
      <c r="CP52">
        <v>2.0462090000000002</v>
      </c>
      <c r="CQ52">
        <v>3.4047860000000001</v>
      </c>
      <c r="CR52">
        <v>0.38678299999999999</v>
      </c>
      <c r="CS52">
        <v>2.6848320000000001</v>
      </c>
      <c r="CT52">
        <v>0</v>
      </c>
      <c r="CU52">
        <v>0</v>
      </c>
      <c r="CV52">
        <v>0</v>
      </c>
      <c r="CW52">
        <v>2.3098610000000002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75.472835000000003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289.12050199999999</v>
      </c>
      <c r="L53">
        <v>0</v>
      </c>
      <c r="M53">
        <v>45.355356</v>
      </c>
      <c r="N53">
        <v>115.950656</v>
      </c>
      <c r="O53">
        <v>121.545478</v>
      </c>
      <c r="P53">
        <v>109.914952</v>
      </c>
      <c r="Q53">
        <v>0</v>
      </c>
      <c r="R53">
        <v>20.365608000000002</v>
      </c>
      <c r="S53">
        <v>25.346374999999998</v>
      </c>
      <c r="T53">
        <v>0</v>
      </c>
      <c r="U53">
        <v>335.36497500000002</v>
      </c>
      <c r="V53">
        <v>17.432860999999999</v>
      </c>
      <c r="W53">
        <v>44.589516000000003</v>
      </c>
      <c r="X53">
        <v>94.504739999999998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41.679530999999997</v>
      </c>
      <c r="AH53">
        <v>0</v>
      </c>
      <c r="AI53">
        <v>0</v>
      </c>
      <c r="AJ53">
        <v>0</v>
      </c>
      <c r="AK53">
        <v>51.431567000000001</v>
      </c>
      <c r="AL53">
        <v>10.050138</v>
      </c>
      <c r="AM53">
        <v>0</v>
      </c>
      <c r="AN53">
        <v>0.61618399999999995</v>
      </c>
      <c r="AO53">
        <v>1.977738</v>
      </c>
      <c r="AP53">
        <v>4.3086440000000001</v>
      </c>
      <c r="AQ53">
        <v>0</v>
      </c>
      <c r="AR53">
        <v>14.853216</v>
      </c>
      <c r="AS53">
        <v>10.341898</v>
      </c>
      <c r="AT53">
        <v>14.411925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75.462466000000006</v>
      </c>
      <c r="BA53">
        <f t="shared" si="1"/>
        <v>1444.6243260000001</v>
      </c>
      <c r="BD53">
        <v>6.96</v>
      </c>
      <c r="BE53">
        <v>1.79</v>
      </c>
      <c r="BF53">
        <v>2.16</v>
      </c>
      <c r="BG53">
        <v>1.66</v>
      </c>
      <c r="BH53">
        <v>6.05</v>
      </c>
      <c r="BI53">
        <v>0.59</v>
      </c>
      <c r="BJ53">
        <v>1.0900000000000001</v>
      </c>
      <c r="BK53">
        <v>1.19</v>
      </c>
      <c r="BL53">
        <v>0.76</v>
      </c>
      <c r="BM53">
        <v>0.08</v>
      </c>
      <c r="BN53">
        <v>3.27</v>
      </c>
      <c r="BO53">
        <v>1.82</v>
      </c>
      <c r="BP53">
        <v>0.25</v>
      </c>
      <c r="BQ53">
        <v>1.91</v>
      </c>
      <c r="BR53">
        <v>1.04</v>
      </c>
      <c r="BS53">
        <v>1.58</v>
      </c>
      <c r="BT53">
        <v>2.8535659999999998</v>
      </c>
      <c r="BU53">
        <v>1.2896920000000001</v>
      </c>
      <c r="BV53">
        <v>1.939039</v>
      </c>
      <c r="BW53">
        <v>1.8668910000000001</v>
      </c>
      <c r="BX53">
        <v>1.88296</v>
      </c>
      <c r="BY53">
        <v>2.5793840000000001</v>
      </c>
      <c r="BZ53">
        <v>1.275936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5.1071809999999997</v>
      </c>
      <c r="CK53">
        <v>1.7973710000000001</v>
      </c>
      <c r="CL53">
        <v>0.93111900000000003</v>
      </c>
      <c r="CM53">
        <v>3.3750550000000001</v>
      </c>
      <c r="CN53">
        <v>3.4047869999999998</v>
      </c>
      <c r="CO53">
        <v>4.127014</v>
      </c>
      <c r="CP53">
        <v>2.0462090000000002</v>
      </c>
      <c r="CQ53">
        <v>3.4047860000000001</v>
      </c>
      <c r="CR53">
        <v>0.38678299999999999</v>
      </c>
      <c r="CS53">
        <v>2.6848320000000001</v>
      </c>
      <c r="CT53">
        <v>0</v>
      </c>
      <c r="CU53">
        <v>0</v>
      </c>
      <c r="CV53">
        <v>0</v>
      </c>
      <c r="CW53">
        <v>2.3098610000000002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75.462466000000006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284.61571800000002</v>
      </c>
      <c r="L54">
        <v>0</v>
      </c>
      <c r="M54">
        <v>45.355356</v>
      </c>
      <c r="N54">
        <v>115.950656</v>
      </c>
      <c r="O54">
        <v>121.545478</v>
      </c>
      <c r="P54">
        <v>113.518702</v>
      </c>
      <c r="Q54">
        <v>0</v>
      </c>
      <c r="R54">
        <v>20.365608000000002</v>
      </c>
      <c r="S54">
        <v>25.346374999999998</v>
      </c>
      <c r="T54">
        <v>0</v>
      </c>
      <c r="U54">
        <v>335.36497500000002</v>
      </c>
      <c r="V54">
        <v>17.432860999999999</v>
      </c>
      <c r="W54">
        <v>44.589516000000003</v>
      </c>
      <c r="X54">
        <v>94.504739999999998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41.679530999999997</v>
      </c>
      <c r="AH54">
        <v>0</v>
      </c>
      <c r="AI54">
        <v>0</v>
      </c>
      <c r="AJ54">
        <v>0</v>
      </c>
      <c r="AK54">
        <v>51.431567000000001</v>
      </c>
      <c r="AL54">
        <v>10.050138</v>
      </c>
      <c r="AM54">
        <v>0</v>
      </c>
      <c r="AN54">
        <v>0.61618399999999995</v>
      </c>
      <c r="AO54">
        <v>1.977738</v>
      </c>
      <c r="AP54">
        <v>4.3086440000000001</v>
      </c>
      <c r="AQ54">
        <v>0</v>
      </c>
      <c r="AR54">
        <v>14.853216</v>
      </c>
      <c r="AS54">
        <v>10.341898</v>
      </c>
      <c r="AT54">
        <v>14.411925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75.422466</v>
      </c>
      <c r="BA54">
        <f t="shared" si="1"/>
        <v>1443.6832920000002</v>
      </c>
      <c r="BD54">
        <v>6.96</v>
      </c>
      <c r="BE54">
        <v>1.79</v>
      </c>
      <c r="BF54">
        <v>2.16</v>
      </c>
      <c r="BG54">
        <v>1.66</v>
      </c>
      <c r="BH54">
        <v>6.05</v>
      </c>
      <c r="BI54">
        <v>0.57999999999999996</v>
      </c>
      <c r="BJ54">
        <v>1.06</v>
      </c>
      <c r="BK54">
        <v>1.19</v>
      </c>
      <c r="BL54">
        <v>0.76</v>
      </c>
      <c r="BM54">
        <v>0.08</v>
      </c>
      <c r="BN54">
        <v>3.27</v>
      </c>
      <c r="BO54">
        <v>1.82</v>
      </c>
      <c r="BP54">
        <v>0.25</v>
      </c>
      <c r="BQ54">
        <v>1.91</v>
      </c>
      <c r="BR54">
        <v>1.04</v>
      </c>
      <c r="BS54">
        <v>1.58</v>
      </c>
      <c r="BT54">
        <v>2.8535659999999998</v>
      </c>
      <c r="BU54">
        <v>1.2896920000000001</v>
      </c>
      <c r="BV54">
        <v>1.939039</v>
      </c>
      <c r="BW54">
        <v>1.8668910000000001</v>
      </c>
      <c r="BX54">
        <v>1.88296</v>
      </c>
      <c r="BY54">
        <v>2.5793840000000001</v>
      </c>
      <c r="BZ54">
        <v>1.275936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5.1071809999999997</v>
      </c>
      <c r="CK54">
        <v>1.7973710000000001</v>
      </c>
      <c r="CL54">
        <v>0.93111900000000003</v>
      </c>
      <c r="CM54">
        <v>3.3750550000000001</v>
      </c>
      <c r="CN54">
        <v>3.4047869999999998</v>
      </c>
      <c r="CO54">
        <v>4.127014</v>
      </c>
      <c r="CP54">
        <v>2.0462090000000002</v>
      </c>
      <c r="CQ54">
        <v>3.4047860000000001</v>
      </c>
      <c r="CR54">
        <v>0.38678299999999999</v>
      </c>
      <c r="CS54">
        <v>2.6848320000000001</v>
      </c>
      <c r="CT54">
        <v>0</v>
      </c>
      <c r="CU54">
        <v>0</v>
      </c>
      <c r="CV54">
        <v>0</v>
      </c>
      <c r="CW54">
        <v>2.3098610000000002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75.422466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284.61571800000002</v>
      </c>
      <c r="L55">
        <v>0</v>
      </c>
      <c r="M55">
        <v>45.355356</v>
      </c>
      <c r="N55">
        <v>115.950656</v>
      </c>
      <c r="O55">
        <v>121.545478</v>
      </c>
      <c r="P55">
        <v>118.924423</v>
      </c>
      <c r="Q55">
        <v>0</v>
      </c>
      <c r="R55">
        <v>18.075161000000001</v>
      </c>
      <c r="S55">
        <v>20.832654000000002</v>
      </c>
      <c r="T55">
        <v>0</v>
      </c>
      <c r="U55">
        <v>335.36497500000002</v>
      </c>
      <c r="V55">
        <v>13.003947</v>
      </c>
      <c r="W55">
        <v>44.589516000000003</v>
      </c>
      <c r="X55">
        <v>94.504739999999998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41.679530999999997</v>
      </c>
      <c r="AH55">
        <v>0</v>
      </c>
      <c r="AI55">
        <v>0</v>
      </c>
      <c r="AJ55">
        <v>0</v>
      </c>
      <c r="AK55">
        <v>51.431567000000001</v>
      </c>
      <c r="AL55">
        <v>10.050138</v>
      </c>
      <c r="AM55">
        <v>0</v>
      </c>
      <c r="AN55">
        <v>0.61618399999999995</v>
      </c>
      <c r="AO55">
        <v>1.977738</v>
      </c>
      <c r="AP55">
        <v>3.6931229999999999</v>
      </c>
      <c r="AQ55">
        <v>0</v>
      </c>
      <c r="AR55">
        <v>10.609439999999999</v>
      </c>
      <c r="AS55">
        <v>10.341898</v>
      </c>
      <c r="AT55">
        <v>14.411925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75.422466</v>
      </c>
      <c r="BA55">
        <f t="shared" si="1"/>
        <v>1432.9966340000003</v>
      </c>
      <c r="BD55">
        <v>6.96</v>
      </c>
      <c r="BE55">
        <v>1.79</v>
      </c>
      <c r="BF55">
        <v>2.16</v>
      </c>
      <c r="BG55">
        <v>1.66</v>
      </c>
      <c r="BH55">
        <v>6.05</v>
      </c>
      <c r="BI55">
        <v>0.57999999999999996</v>
      </c>
      <c r="BJ55">
        <v>1.06</v>
      </c>
      <c r="BK55">
        <v>1.19</v>
      </c>
      <c r="BL55">
        <v>0.76</v>
      </c>
      <c r="BM55">
        <v>0.08</v>
      </c>
      <c r="BN55">
        <v>3.27</v>
      </c>
      <c r="BO55">
        <v>1.82</v>
      </c>
      <c r="BP55">
        <v>0.25</v>
      </c>
      <c r="BQ55">
        <v>1.91</v>
      </c>
      <c r="BR55">
        <v>1.04</v>
      </c>
      <c r="BS55">
        <v>1.58</v>
      </c>
      <c r="BT55">
        <v>2.8535659999999998</v>
      </c>
      <c r="BU55">
        <v>1.2896920000000001</v>
      </c>
      <c r="BV55">
        <v>1.939039</v>
      </c>
      <c r="BW55">
        <v>1.8668910000000001</v>
      </c>
      <c r="BX55">
        <v>1.88296</v>
      </c>
      <c r="BY55">
        <v>2.5793840000000001</v>
      </c>
      <c r="BZ55">
        <v>1.275936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5.1071809999999997</v>
      </c>
      <c r="CK55">
        <v>1.7973710000000001</v>
      </c>
      <c r="CL55">
        <v>0.93111900000000003</v>
      </c>
      <c r="CM55">
        <v>3.3750550000000001</v>
      </c>
      <c r="CN55">
        <v>3.4047869999999998</v>
      </c>
      <c r="CO55">
        <v>4.127014</v>
      </c>
      <c r="CP55">
        <v>2.0462090000000002</v>
      </c>
      <c r="CQ55">
        <v>3.4047860000000001</v>
      </c>
      <c r="CR55">
        <v>0.38678299999999999</v>
      </c>
      <c r="CS55">
        <v>2.6848320000000001</v>
      </c>
      <c r="CT55">
        <v>0</v>
      </c>
      <c r="CU55">
        <v>0</v>
      </c>
      <c r="CV55">
        <v>0</v>
      </c>
      <c r="CW55">
        <v>2.3098610000000002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75.422466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284.61571800000002</v>
      </c>
      <c r="L56">
        <v>0</v>
      </c>
      <c r="M56">
        <v>45.355356</v>
      </c>
      <c r="N56">
        <v>115.950656</v>
      </c>
      <c r="O56">
        <v>121.545478</v>
      </c>
      <c r="P56">
        <v>118.924423</v>
      </c>
      <c r="Q56">
        <v>0</v>
      </c>
      <c r="R56">
        <v>18.075161000000001</v>
      </c>
      <c r="S56">
        <v>20.832654000000002</v>
      </c>
      <c r="T56">
        <v>0</v>
      </c>
      <c r="U56">
        <v>335.36497500000002</v>
      </c>
      <c r="V56">
        <v>13.003947</v>
      </c>
      <c r="W56">
        <v>44.589516000000003</v>
      </c>
      <c r="X56">
        <v>94.504739999999998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41.679530999999997</v>
      </c>
      <c r="AH56">
        <v>0</v>
      </c>
      <c r="AI56">
        <v>0</v>
      </c>
      <c r="AJ56">
        <v>0</v>
      </c>
      <c r="AK56">
        <v>51.431567000000001</v>
      </c>
      <c r="AL56">
        <v>10.050138</v>
      </c>
      <c r="AM56">
        <v>0</v>
      </c>
      <c r="AN56">
        <v>0.61618399999999995</v>
      </c>
      <c r="AO56">
        <v>1.977738</v>
      </c>
      <c r="AP56">
        <v>3.6931229999999999</v>
      </c>
      <c r="AQ56">
        <v>0</v>
      </c>
      <c r="AR56">
        <v>10.609439999999999</v>
      </c>
      <c r="AS56">
        <v>15.254299</v>
      </c>
      <c r="AT56">
        <v>14.411925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75.422466</v>
      </c>
      <c r="BA56">
        <f t="shared" si="1"/>
        <v>1437.9090350000004</v>
      </c>
      <c r="BD56">
        <v>6.96</v>
      </c>
      <c r="BE56">
        <v>1.79</v>
      </c>
      <c r="BF56">
        <v>2.16</v>
      </c>
      <c r="BG56">
        <v>1.66</v>
      </c>
      <c r="BH56">
        <v>6.05</v>
      </c>
      <c r="BI56">
        <v>0.57999999999999996</v>
      </c>
      <c r="BJ56">
        <v>1.06</v>
      </c>
      <c r="BK56">
        <v>1.19</v>
      </c>
      <c r="BL56">
        <v>0.76</v>
      </c>
      <c r="BM56">
        <v>0.08</v>
      </c>
      <c r="BN56">
        <v>3.27</v>
      </c>
      <c r="BO56">
        <v>1.82</v>
      </c>
      <c r="BP56">
        <v>0.25</v>
      </c>
      <c r="BQ56">
        <v>1.91</v>
      </c>
      <c r="BR56">
        <v>1.04</v>
      </c>
      <c r="BS56">
        <v>1.58</v>
      </c>
      <c r="BT56">
        <v>2.8535659999999998</v>
      </c>
      <c r="BU56">
        <v>1.2896920000000001</v>
      </c>
      <c r="BV56">
        <v>1.939039</v>
      </c>
      <c r="BW56">
        <v>1.8668910000000001</v>
      </c>
      <c r="BX56">
        <v>1.88296</v>
      </c>
      <c r="BY56">
        <v>2.5793840000000001</v>
      </c>
      <c r="BZ56">
        <v>1.275936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5.1071809999999997</v>
      </c>
      <c r="CK56">
        <v>1.7973710000000001</v>
      </c>
      <c r="CL56">
        <v>0.93111900000000003</v>
      </c>
      <c r="CM56">
        <v>3.3750550000000001</v>
      </c>
      <c r="CN56">
        <v>3.4047869999999998</v>
      </c>
      <c r="CO56">
        <v>4.127014</v>
      </c>
      <c r="CP56">
        <v>2.0462090000000002</v>
      </c>
      <c r="CQ56">
        <v>3.4047860000000001</v>
      </c>
      <c r="CR56">
        <v>0.38678299999999999</v>
      </c>
      <c r="CS56">
        <v>2.6848320000000001</v>
      </c>
      <c r="CT56">
        <v>0</v>
      </c>
      <c r="CU56">
        <v>0</v>
      </c>
      <c r="CV56">
        <v>0</v>
      </c>
      <c r="CW56">
        <v>2.3098610000000002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75.422466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284.61571800000002</v>
      </c>
      <c r="L57">
        <v>0</v>
      </c>
      <c r="M57">
        <v>45.355356</v>
      </c>
      <c r="N57">
        <v>115.950656</v>
      </c>
      <c r="O57">
        <v>121.545478</v>
      </c>
      <c r="P57">
        <v>118.924423</v>
      </c>
      <c r="Q57">
        <v>0</v>
      </c>
      <c r="R57">
        <v>18.075161000000001</v>
      </c>
      <c r="S57">
        <v>20.832654000000002</v>
      </c>
      <c r="T57">
        <v>0</v>
      </c>
      <c r="U57">
        <v>335.36497500000002</v>
      </c>
      <c r="V57">
        <v>13.003947</v>
      </c>
      <c r="W57">
        <v>44.589516000000003</v>
      </c>
      <c r="X57">
        <v>94.504739999999998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41.679530999999997</v>
      </c>
      <c r="AH57">
        <v>0</v>
      </c>
      <c r="AI57">
        <v>0</v>
      </c>
      <c r="AJ57">
        <v>0</v>
      </c>
      <c r="AK57">
        <v>51.431567000000001</v>
      </c>
      <c r="AL57">
        <v>10.050138</v>
      </c>
      <c r="AM57">
        <v>0</v>
      </c>
      <c r="AN57">
        <v>0.61618399999999995</v>
      </c>
      <c r="AO57">
        <v>1.977738</v>
      </c>
      <c r="AP57">
        <v>3.6931229999999999</v>
      </c>
      <c r="AQ57">
        <v>0</v>
      </c>
      <c r="AR57">
        <v>10.609439999999999</v>
      </c>
      <c r="AS57">
        <v>10.341898</v>
      </c>
      <c r="AT57">
        <v>14.411925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75.432383999999999</v>
      </c>
      <c r="BA57">
        <f t="shared" si="1"/>
        <v>1433.0065520000003</v>
      </c>
      <c r="BD57">
        <v>6.96</v>
      </c>
      <c r="BE57">
        <v>1.79</v>
      </c>
      <c r="BF57">
        <v>2.16</v>
      </c>
      <c r="BG57">
        <v>1.66</v>
      </c>
      <c r="BH57">
        <v>6.05</v>
      </c>
      <c r="BI57">
        <v>0.57999999999999996</v>
      </c>
      <c r="BJ57">
        <v>1.06</v>
      </c>
      <c r="BK57">
        <v>1.19</v>
      </c>
      <c r="BL57">
        <v>0.76</v>
      </c>
      <c r="BM57">
        <v>0.08</v>
      </c>
      <c r="BN57">
        <v>3.27</v>
      </c>
      <c r="BO57">
        <v>1.82</v>
      </c>
      <c r="BP57">
        <v>0.25</v>
      </c>
      <c r="BQ57">
        <v>1.91</v>
      </c>
      <c r="BR57">
        <v>1.04</v>
      </c>
      <c r="BS57">
        <v>1.58</v>
      </c>
      <c r="BT57">
        <v>2.8535659999999998</v>
      </c>
      <c r="BU57">
        <v>1.2896920000000001</v>
      </c>
      <c r="BV57">
        <v>1.939039</v>
      </c>
      <c r="BW57">
        <v>1.8668910000000001</v>
      </c>
      <c r="BX57">
        <v>1.88296</v>
      </c>
      <c r="BY57">
        <v>2.5793840000000001</v>
      </c>
      <c r="BZ57">
        <v>1.275936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5.1071809999999997</v>
      </c>
      <c r="CK57">
        <v>1.7973710000000001</v>
      </c>
      <c r="CL57">
        <v>0.93111900000000003</v>
      </c>
      <c r="CM57">
        <v>3.3750550000000001</v>
      </c>
      <c r="CN57">
        <v>3.4047869999999998</v>
      </c>
      <c r="CO57">
        <v>4.127014</v>
      </c>
      <c r="CP57">
        <v>2.0462090000000002</v>
      </c>
      <c r="CQ57">
        <v>3.4047860000000001</v>
      </c>
      <c r="CR57">
        <v>0.39670100000000003</v>
      </c>
      <c r="CS57">
        <v>2.6848320000000001</v>
      </c>
      <c r="CT57">
        <v>0</v>
      </c>
      <c r="CU57">
        <v>0</v>
      </c>
      <c r="CV57">
        <v>0</v>
      </c>
      <c r="CW57">
        <v>2.3098610000000002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75.432383999999999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284.61571800000002</v>
      </c>
      <c r="L58">
        <v>0</v>
      </c>
      <c r="M58">
        <v>45.355356</v>
      </c>
      <c r="N58">
        <v>115.950656</v>
      </c>
      <c r="O58">
        <v>121.545478</v>
      </c>
      <c r="P58">
        <v>118.924423</v>
      </c>
      <c r="Q58">
        <v>0</v>
      </c>
      <c r="R58">
        <v>18.075161000000001</v>
      </c>
      <c r="S58">
        <v>20.832654000000002</v>
      </c>
      <c r="T58">
        <v>0</v>
      </c>
      <c r="U58">
        <v>335.36497500000002</v>
      </c>
      <c r="V58">
        <v>13.003947</v>
      </c>
      <c r="W58">
        <v>44.589516000000003</v>
      </c>
      <c r="X58">
        <v>94.504739999999998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41.679530999999997</v>
      </c>
      <c r="AH58">
        <v>0</v>
      </c>
      <c r="AI58">
        <v>0</v>
      </c>
      <c r="AJ58">
        <v>0</v>
      </c>
      <c r="AK58">
        <v>51.431567000000001</v>
      </c>
      <c r="AL58">
        <v>10.050138</v>
      </c>
      <c r="AM58">
        <v>0</v>
      </c>
      <c r="AN58">
        <v>0.61618399999999995</v>
      </c>
      <c r="AO58">
        <v>1.977738</v>
      </c>
      <c r="AP58">
        <v>3.6931229999999999</v>
      </c>
      <c r="AQ58">
        <v>0</v>
      </c>
      <c r="AR58">
        <v>10.609439999999999</v>
      </c>
      <c r="AS58">
        <v>10.341898</v>
      </c>
      <c r="AT58">
        <v>14.411925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75.432383999999999</v>
      </c>
      <c r="BA58">
        <f t="shared" si="1"/>
        <v>1433.0065520000003</v>
      </c>
      <c r="BD58">
        <v>6.96</v>
      </c>
      <c r="BE58">
        <v>1.79</v>
      </c>
      <c r="BF58">
        <v>2.16</v>
      </c>
      <c r="BG58">
        <v>1.66</v>
      </c>
      <c r="BH58">
        <v>6.05</v>
      </c>
      <c r="BI58">
        <v>0.57999999999999996</v>
      </c>
      <c r="BJ58">
        <v>1.06</v>
      </c>
      <c r="BK58">
        <v>1.19</v>
      </c>
      <c r="BL58">
        <v>0.76</v>
      </c>
      <c r="BM58">
        <v>0.08</v>
      </c>
      <c r="BN58">
        <v>3.27</v>
      </c>
      <c r="BO58">
        <v>1.82</v>
      </c>
      <c r="BP58">
        <v>0.25</v>
      </c>
      <c r="BQ58">
        <v>1.91</v>
      </c>
      <c r="BR58">
        <v>1.04</v>
      </c>
      <c r="BS58">
        <v>1.58</v>
      </c>
      <c r="BT58">
        <v>2.8535659999999998</v>
      </c>
      <c r="BU58">
        <v>1.2896920000000001</v>
      </c>
      <c r="BV58">
        <v>1.939039</v>
      </c>
      <c r="BW58">
        <v>1.8668910000000001</v>
      </c>
      <c r="BX58">
        <v>1.88296</v>
      </c>
      <c r="BY58">
        <v>2.5793840000000001</v>
      </c>
      <c r="BZ58">
        <v>1.275936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5.1071809999999997</v>
      </c>
      <c r="CK58">
        <v>1.7973710000000001</v>
      </c>
      <c r="CL58">
        <v>0.93111900000000003</v>
      </c>
      <c r="CM58">
        <v>3.3750550000000001</v>
      </c>
      <c r="CN58">
        <v>3.4047869999999998</v>
      </c>
      <c r="CO58">
        <v>4.127014</v>
      </c>
      <c r="CP58">
        <v>2.0462090000000002</v>
      </c>
      <c r="CQ58">
        <v>3.4047860000000001</v>
      </c>
      <c r="CR58">
        <v>0.39670100000000003</v>
      </c>
      <c r="CS58">
        <v>2.6848320000000001</v>
      </c>
      <c r="CT58">
        <v>0</v>
      </c>
      <c r="CU58">
        <v>0</v>
      </c>
      <c r="CV58">
        <v>0</v>
      </c>
      <c r="CW58">
        <v>2.3098610000000002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75.432383999999999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284.61571800000002</v>
      </c>
      <c r="L59">
        <v>0</v>
      </c>
      <c r="M59">
        <v>45.355356</v>
      </c>
      <c r="N59">
        <v>115.950656</v>
      </c>
      <c r="O59">
        <v>121.545478</v>
      </c>
      <c r="P59">
        <v>118.924423</v>
      </c>
      <c r="Q59">
        <v>0</v>
      </c>
      <c r="R59">
        <v>18.075161000000001</v>
      </c>
      <c r="S59">
        <v>20.832654000000002</v>
      </c>
      <c r="T59">
        <v>0</v>
      </c>
      <c r="U59">
        <v>335.36497500000002</v>
      </c>
      <c r="V59">
        <v>13.003947</v>
      </c>
      <c r="W59">
        <v>44.589516000000003</v>
      </c>
      <c r="X59">
        <v>94.504739999999998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41.679530999999997</v>
      </c>
      <c r="AH59">
        <v>0</v>
      </c>
      <c r="AI59">
        <v>0</v>
      </c>
      <c r="AJ59">
        <v>0</v>
      </c>
      <c r="AK59">
        <v>51.431567000000001</v>
      </c>
      <c r="AL59">
        <v>10.050138</v>
      </c>
      <c r="AM59">
        <v>0</v>
      </c>
      <c r="AN59">
        <v>0.61618399999999995</v>
      </c>
      <c r="AO59">
        <v>1.977738</v>
      </c>
      <c r="AP59">
        <v>3.6931229999999999</v>
      </c>
      <c r="AQ59">
        <v>0</v>
      </c>
      <c r="AR59">
        <v>8.4875520000000009</v>
      </c>
      <c r="AS59">
        <v>10.341898</v>
      </c>
      <c r="AT59">
        <v>14.411925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75.401275999999996</v>
      </c>
      <c r="BA59">
        <f t="shared" si="1"/>
        <v>1430.8535560000005</v>
      </c>
      <c r="BD59">
        <v>6.96</v>
      </c>
      <c r="BE59">
        <v>1.79</v>
      </c>
      <c r="BF59">
        <v>2.16</v>
      </c>
      <c r="BG59">
        <v>1.66</v>
      </c>
      <c r="BH59">
        <v>6.05</v>
      </c>
      <c r="BI59">
        <v>0.57999999999999996</v>
      </c>
      <c r="BJ59">
        <v>1.06</v>
      </c>
      <c r="BK59">
        <v>1.19</v>
      </c>
      <c r="BL59">
        <v>0.76</v>
      </c>
      <c r="BM59">
        <v>0.08</v>
      </c>
      <c r="BN59">
        <v>3.27</v>
      </c>
      <c r="BO59">
        <v>1.82</v>
      </c>
      <c r="BP59">
        <v>0.25</v>
      </c>
      <c r="BQ59">
        <v>1.91</v>
      </c>
      <c r="BR59">
        <v>1.04</v>
      </c>
      <c r="BS59">
        <v>1.58</v>
      </c>
      <c r="BT59">
        <v>2.8535659999999998</v>
      </c>
      <c r="BU59">
        <v>1.2896920000000001</v>
      </c>
      <c r="BV59">
        <v>1.907931</v>
      </c>
      <c r="BW59">
        <v>1.8668910000000001</v>
      </c>
      <c r="BX59">
        <v>1.88296</v>
      </c>
      <c r="BY59">
        <v>2.5793840000000001</v>
      </c>
      <c r="BZ59">
        <v>1.275936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5.1071809999999997</v>
      </c>
      <c r="CK59">
        <v>1.7973710000000001</v>
      </c>
      <c r="CL59">
        <v>0.93111900000000003</v>
      </c>
      <c r="CM59">
        <v>3.3750550000000001</v>
      </c>
      <c r="CN59">
        <v>3.4047869999999998</v>
      </c>
      <c r="CO59">
        <v>4.127014</v>
      </c>
      <c r="CP59">
        <v>2.0462090000000002</v>
      </c>
      <c r="CQ59">
        <v>3.4047860000000001</v>
      </c>
      <c r="CR59">
        <v>0.39670100000000003</v>
      </c>
      <c r="CS59">
        <v>2.6848320000000001</v>
      </c>
      <c r="CT59">
        <v>0</v>
      </c>
      <c r="CU59">
        <v>0</v>
      </c>
      <c r="CV59">
        <v>0</v>
      </c>
      <c r="CW59">
        <v>2.3098610000000002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75.401275999999996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284.61571800000002</v>
      </c>
      <c r="L60">
        <v>0</v>
      </c>
      <c r="M60">
        <v>45.355356</v>
      </c>
      <c r="N60">
        <v>115.950656</v>
      </c>
      <c r="O60">
        <v>121.545478</v>
      </c>
      <c r="P60">
        <v>118.924423</v>
      </c>
      <c r="Q60">
        <v>0</v>
      </c>
      <c r="R60">
        <v>18.075161000000001</v>
      </c>
      <c r="S60">
        <v>20.832654000000002</v>
      </c>
      <c r="T60">
        <v>0</v>
      </c>
      <c r="U60">
        <v>335.36497500000002</v>
      </c>
      <c r="V60">
        <v>13.003947</v>
      </c>
      <c r="W60">
        <v>44.589516000000003</v>
      </c>
      <c r="X60">
        <v>94.504739999999998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41.679530999999997</v>
      </c>
      <c r="AH60">
        <v>0</v>
      </c>
      <c r="AI60">
        <v>0</v>
      </c>
      <c r="AJ60">
        <v>0</v>
      </c>
      <c r="AK60">
        <v>51.431567000000001</v>
      </c>
      <c r="AL60">
        <v>2.2333639999999999</v>
      </c>
      <c r="AM60">
        <v>0</v>
      </c>
      <c r="AN60">
        <v>0.61618399999999995</v>
      </c>
      <c r="AO60">
        <v>1.977738</v>
      </c>
      <c r="AP60">
        <v>3.6931229999999999</v>
      </c>
      <c r="AQ60">
        <v>0</v>
      </c>
      <c r="AR60">
        <v>8.4875520000000009</v>
      </c>
      <c r="AS60">
        <v>10.341898</v>
      </c>
      <c r="AT60">
        <v>14.411925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75.401275999999996</v>
      </c>
      <c r="BA60">
        <f t="shared" si="1"/>
        <v>1423.0367820000004</v>
      </c>
      <c r="BD60">
        <v>6.96</v>
      </c>
      <c r="BE60">
        <v>1.79</v>
      </c>
      <c r="BF60">
        <v>2.16</v>
      </c>
      <c r="BG60">
        <v>1.66</v>
      </c>
      <c r="BH60">
        <v>6.05</v>
      </c>
      <c r="BI60">
        <v>0.57999999999999996</v>
      </c>
      <c r="BJ60">
        <v>1.06</v>
      </c>
      <c r="BK60">
        <v>1.19</v>
      </c>
      <c r="BL60">
        <v>0.76</v>
      </c>
      <c r="BM60">
        <v>0.08</v>
      </c>
      <c r="BN60">
        <v>3.27</v>
      </c>
      <c r="BO60">
        <v>1.82</v>
      </c>
      <c r="BP60">
        <v>0.25</v>
      </c>
      <c r="BQ60">
        <v>1.91</v>
      </c>
      <c r="BR60">
        <v>1.04</v>
      </c>
      <c r="BS60">
        <v>1.58</v>
      </c>
      <c r="BT60">
        <v>2.8535659999999998</v>
      </c>
      <c r="BU60">
        <v>1.2896920000000001</v>
      </c>
      <c r="BV60">
        <v>1.907931</v>
      </c>
      <c r="BW60">
        <v>1.8668910000000001</v>
      </c>
      <c r="BX60">
        <v>1.88296</v>
      </c>
      <c r="BY60">
        <v>2.5793840000000001</v>
      </c>
      <c r="BZ60">
        <v>1.275936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5.1071809999999997</v>
      </c>
      <c r="CK60">
        <v>1.7973710000000001</v>
      </c>
      <c r="CL60">
        <v>0.93111900000000003</v>
      </c>
      <c r="CM60">
        <v>3.3750550000000001</v>
      </c>
      <c r="CN60">
        <v>3.4047869999999998</v>
      </c>
      <c r="CO60">
        <v>4.127014</v>
      </c>
      <c r="CP60">
        <v>2.0462090000000002</v>
      </c>
      <c r="CQ60">
        <v>3.4047860000000001</v>
      </c>
      <c r="CR60">
        <v>0.39670100000000003</v>
      </c>
      <c r="CS60">
        <v>2.6848320000000001</v>
      </c>
      <c r="CT60">
        <v>0</v>
      </c>
      <c r="CU60">
        <v>0</v>
      </c>
      <c r="CV60">
        <v>0</v>
      </c>
      <c r="CW60">
        <v>2.3098610000000002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75.401275999999996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284.61571800000002</v>
      </c>
      <c r="L61">
        <v>0</v>
      </c>
      <c r="M61">
        <v>45.355356</v>
      </c>
      <c r="N61">
        <v>115.950656</v>
      </c>
      <c r="O61">
        <v>121.545478</v>
      </c>
      <c r="P61">
        <v>118.924423</v>
      </c>
      <c r="Q61">
        <v>0</v>
      </c>
      <c r="R61">
        <v>20.365608000000002</v>
      </c>
      <c r="S61">
        <v>25.346374999999998</v>
      </c>
      <c r="T61">
        <v>0</v>
      </c>
      <c r="U61">
        <v>335.36497500000002</v>
      </c>
      <c r="V61">
        <v>14.942413999999999</v>
      </c>
      <c r="W61">
        <v>44.589516000000003</v>
      </c>
      <c r="X61">
        <v>94.504739999999998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15.141515999999999</v>
      </c>
      <c r="AF61">
        <v>0</v>
      </c>
      <c r="AG61">
        <v>41.679530999999997</v>
      </c>
      <c r="AH61">
        <v>0</v>
      </c>
      <c r="AI61">
        <v>0</v>
      </c>
      <c r="AJ61">
        <v>0</v>
      </c>
      <c r="AK61">
        <v>51.431567000000001</v>
      </c>
      <c r="AL61">
        <v>2.2333639999999999</v>
      </c>
      <c r="AM61">
        <v>0</v>
      </c>
      <c r="AN61">
        <v>0.61618399999999995</v>
      </c>
      <c r="AO61">
        <v>2.8253400000000002</v>
      </c>
      <c r="AP61">
        <v>3.6931229999999999</v>
      </c>
      <c r="AQ61">
        <v>0</v>
      </c>
      <c r="AR61">
        <v>6.3656639999999998</v>
      </c>
      <c r="AS61">
        <v>10.341898</v>
      </c>
      <c r="AT61">
        <v>14.411925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75.401275999999996</v>
      </c>
      <c r="BA61">
        <f t="shared" si="1"/>
        <v>1445.6466470000003</v>
      </c>
      <c r="BD61">
        <v>6.96</v>
      </c>
      <c r="BE61">
        <v>1.79</v>
      </c>
      <c r="BF61">
        <v>2.16</v>
      </c>
      <c r="BG61">
        <v>1.66</v>
      </c>
      <c r="BH61">
        <v>6.05</v>
      </c>
      <c r="BI61">
        <v>0.57999999999999996</v>
      </c>
      <c r="BJ61">
        <v>1.06</v>
      </c>
      <c r="BK61">
        <v>1.19</v>
      </c>
      <c r="BL61">
        <v>0.76</v>
      </c>
      <c r="BM61">
        <v>0.08</v>
      </c>
      <c r="BN61">
        <v>3.27</v>
      </c>
      <c r="BO61">
        <v>1.82</v>
      </c>
      <c r="BP61">
        <v>0.25</v>
      </c>
      <c r="BQ61">
        <v>1.91</v>
      </c>
      <c r="BR61">
        <v>1.04</v>
      </c>
      <c r="BS61">
        <v>1.58</v>
      </c>
      <c r="BT61">
        <v>2.8535659999999998</v>
      </c>
      <c r="BU61">
        <v>1.2896920000000001</v>
      </c>
      <c r="BV61">
        <v>1.907931</v>
      </c>
      <c r="BW61">
        <v>1.8668910000000001</v>
      </c>
      <c r="BX61">
        <v>1.88296</v>
      </c>
      <c r="BY61">
        <v>2.5793840000000001</v>
      </c>
      <c r="BZ61">
        <v>1.275936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5.1071809999999997</v>
      </c>
      <c r="CK61">
        <v>1.7973710000000001</v>
      </c>
      <c r="CL61">
        <v>0.93111900000000003</v>
      </c>
      <c r="CM61">
        <v>3.3750550000000001</v>
      </c>
      <c r="CN61">
        <v>3.4047869999999998</v>
      </c>
      <c r="CO61">
        <v>4.127014</v>
      </c>
      <c r="CP61">
        <v>2.0462090000000002</v>
      </c>
      <c r="CQ61">
        <v>3.4047860000000001</v>
      </c>
      <c r="CR61">
        <v>0.39670100000000003</v>
      </c>
      <c r="CS61">
        <v>2.6848320000000001</v>
      </c>
      <c r="CT61">
        <v>0</v>
      </c>
      <c r="CU61">
        <v>0</v>
      </c>
      <c r="CV61">
        <v>0</v>
      </c>
      <c r="CW61">
        <v>2.3098610000000002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75.401275999999996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284.61571800000002</v>
      </c>
      <c r="L62">
        <v>0</v>
      </c>
      <c r="M62">
        <v>45.355356</v>
      </c>
      <c r="N62">
        <v>115.950656</v>
      </c>
      <c r="O62">
        <v>121.545478</v>
      </c>
      <c r="P62">
        <v>118.924423</v>
      </c>
      <c r="Q62">
        <v>0</v>
      </c>
      <c r="R62">
        <v>20.365608000000002</v>
      </c>
      <c r="S62">
        <v>25.346374999999998</v>
      </c>
      <c r="T62">
        <v>0</v>
      </c>
      <c r="U62">
        <v>335.36497500000002</v>
      </c>
      <c r="V62">
        <v>14.942413999999999</v>
      </c>
      <c r="W62">
        <v>44.589516000000003</v>
      </c>
      <c r="X62">
        <v>94.504739999999998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15.141515999999999</v>
      </c>
      <c r="AF62">
        <v>0</v>
      </c>
      <c r="AG62">
        <v>41.679530999999997</v>
      </c>
      <c r="AH62">
        <v>0</v>
      </c>
      <c r="AI62">
        <v>0</v>
      </c>
      <c r="AJ62">
        <v>0</v>
      </c>
      <c r="AK62">
        <v>51.431567000000001</v>
      </c>
      <c r="AL62">
        <v>2.2333639999999999</v>
      </c>
      <c r="AM62">
        <v>0</v>
      </c>
      <c r="AN62">
        <v>0.61618399999999995</v>
      </c>
      <c r="AO62">
        <v>2.8253400000000002</v>
      </c>
      <c r="AP62">
        <v>3.6931229999999999</v>
      </c>
      <c r="AQ62">
        <v>0</v>
      </c>
      <c r="AR62">
        <v>6.3656639999999998</v>
      </c>
      <c r="AS62">
        <v>10.341898</v>
      </c>
      <c r="AT62">
        <v>14.411925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75.361275999999989</v>
      </c>
      <c r="BA62">
        <f t="shared" si="1"/>
        <v>1445.6066470000003</v>
      </c>
      <c r="BD62">
        <v>6.96</v>
      </c>
      <c r="BE62">
        <v>1.79</v>
      </c>
      <c r="BF62">
        <v>2.16</v>
      </c>
      <c r="BG62">
        <v>1.66</v>
      </c>
      <c r="BH62">
        <v>6.05</v>
      </c>
      <c r="BI62">
        <v>0.56000000000000005</v>
      </c>
      <c r="BJ62">
        <v>1.04</v>
      </c>
      <c r="BK62">
        <v>1.19</v>
      </c>
      <c r="BL62">
        <v>0.76</v>
      </c>
      <c r="BM62">
        <v>0.08</v>
      </c>
      <c r="BN62">
        <v>3.27</v>
      </c>
      <c r="BO62">
        <v>1.82</v>
      </c>
      <c r="BP62">
        <v>0.25</v>
      </c>
      <c r="BQ62">
        <v>1.91</v>
      </c>
      <c r="BR62">
        <v>1.04</v>
      </c>
      <c r="BS62">
        <v>1.58</v>
      </c>
      <c r="BT62">
        <v>2.8535659999999998</v>
      </c>
      <c r="BU62">
        <v>1.2896920000000001</v>
      </c>
      <c r="BV62">
        <v>1.907931</v>
      </c>
      <c r="BW62">
        <v>1.8668910000000001</v>
      </c>
      <c r="BX62">
        <v>1.88296</v>
      </c>
      <c r="BY62">
        <v>2.5793840000000001</v>
      </c>
      <c r="BZ62">
        <v>1.275936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5.1071809999999997</v>
      </c>
      <c r="CK62">
        <v>1.7973710000000001</v>
      </c>
      <c r="CL62">
        <v>0.93111900000000003</v>
      </c>
      <c r="CM62">
        <v>3.3750550000000001</v>
      </c>
      <c r="CN62">
        <v>3.4047869999999998</v>
      </c>
      <c r="CO62">
        <v>4.127014</v>
      </c>
      <c r="CP62">
        <v>2.0462090000000002</v>
      </c>
      <c r="CQ62">
        <v>3.4047860000000001</v>
      </c>
      <c r="CR62">
        <v>0.39670100000000003</v>
      </c>
      <c r="CS62">
        <v>2.6848320000000001</v>
      </c>
      <c r="CT62">
        <v>0</v>
      </c>
      <c r="CU62">
        <v>0</v>
      </c>
      <c r="CV62">
        <v>0</v>
      </c>
      <c r="CW62">
        <v>2.3098610000000002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75.361275999999989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284.61571800000002</v>
      </c>
      <c r="L63">
        <v>0</v>
      </c>
      <c r="M63">
        <v>45.355356</v>
      </c>
      <c r="N63">
        <v>115.950656</v>
      </c>
      <c r="O63">
        <v>121.545478</v>
      </c>
      <c r="P63">
        <v>118.924423</v>
      </c>
      <c r="Q63">
        <v>0</v>
      </c>
      <c r="R63">
        <v>20.365608000000002</v>
      </c>
      <c r="S63">
        <v>25.346374999999998</v>
      </c>
      <c r="T63">
        <v>0</v>
      </c>
      <c r="U63">
        <v>335.36497500000002</v>
      </c>
      <c r="V63">
        <v>14.942413999999999</v>
      </c>
      <c r="W63">
        <v>44.589516000000003</v>
      </c>
      <c r="X63">
        <v>94.504739999999998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15.141515999999999</v>
      </c>
      <c r="AF63">
        <v>0</v>
      </c>
      <c r="AG63">
        <v>41.679530999999997</v>
      </c>
      <c r="AH63">
        <v>0</v>
      </c>
      <c r="AI63">
        <v>0</v>
      </c>
      <c r="AJ63">
        <v>0</v>
      </c>
      <c r="AK63">
        <v>51.431567000000001</v>
      </c>
      <c r="AL63">
        <v>2.2333639999999999</v>
      </c>
      <c r="AM63">
        <v>0</v>
      </c>
      <c r="AN63">
        <v>0.61618399999999995</v>
      </c>
      <c r="AO63">
        <v>2.8253400000000002</v>
      </c>
      <c r="AP63">
        <v>3.6931229999999999</v>
      </c>
      <c r="AQ63">
        <v>0</v>
      </c>
      <c r="AR63">
        <v>6.3656639999999998</v>
      </c>
      <c r="AS63">
        <v>10.341898</v>
      </c>
      <c r="AT63">
        <v>14.411925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75.361275999999989</v>
      </c>
      <c r="BA63">
        <f t="shared" si="1"/>
        <v>1445.6066470000003</v>
      </c>
      <c r="BD63">
        <v>6.96</v>
      </c>
      <c r="BE63">
        <v>1.79</v>
      </c>
      <c r="BF63">
        <v>2.16</v>
      </c>
      <c r="BG63">
        <v>1.66</v>
      </c>
      <c r="BH63">
        <v>6.05</v>
      </c>
      <c r="BI63">
        <v>0.56000000000000005</v>
      </c>
      <c r="BJ63">
        <v>1.04</v>
      </c>
      <c r="BK63">
        <v>1.19</v>
      </c>
      <c r="BL63">
        <v>0.76</v>
      </c>
      <c r="BM63">
        <v>0.08</v>
      </c>
      <c r="BN63">
        <v>3.27</v>
      </c>
      <c r="BO63">
        <v>1.82</v>
      </c>
      <c r="BP63">
        <v>0.25</v>
      </c>
      <c r="BQ63">
        <v>1.91</v>
      </c>
      <c r="BR63">
        <v>1.04</v>
      </c>
      <c r="BS63">
        <v>1.58</v>
      </c>
      <c r="BT63">
        <v>2.8535659999999998</v>
      </c>
      <c r="BU63">
        <v>1.2896920000000001</v>
      </c>
      <c r="BV63">
        <v>1.907931</v>
      </c>
      <c r="BW63">
        <v>1.8668910000000001</v>
      </c>
      <c r="BX63">
        <v>1.88296</v>
      </c>
      <c r="BY63">
        <v>2.5793840000000001</v>
      </c>
      <c r="BZ63">
        <v>1.275936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5.1071809999999997</v>
      </c>
      <c r="CK63">
        <v>1.7973710000000001</v>
      </c>
      <c r="CL63">
        <v>0.93111900000000003</v>
      </c>
      <c r="CM63">
        <v>3.3750550000000001</v>
      </c>
      <c r="CN63">
        <v>3.4047869999999998</v>
      </c>
      <c r="CO63">
        <v>4.127014</v>
      </c>
      <c r="CP63">
        <v>2.0462090000000002</v>
      </c>
      <c r="CQ63">
        <v>3.4047860000000001</v>
      </c>
      <c r="CR63">
        <v>0.39670100000000003</v>
      </c>
      <c r="CS63">
        <v>2.6848320000000001</v>
      </c>
      <c r="CT63">
        <v>0</v>
      </c>
      <c r="CU63">
        <v>0</v>
      </c>
      <c r="CV63">
        <v>0</v>
      </c>
      <c r="CW63">
        <v>2.3098610000000002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75.361275999999989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289.12050199999999</v>
      </c>
      <c r="L64">
        <v>0</v>
      </c>
      <c r="M64">
        <v>45.355356</v>
      </c>
      <c r="N64">
        <v>115.950656</v>
      </c>
      <c r="O64">
        <v>121.545478</v>
      </c>
      <c r="P64">
        <v>118.924423</v>
      </c>
      <c r="Q64">
        <v>0</v>
      </c>
      <c r="R64">
        <v>20.365608000000002</v>
      </c>
      <c r="S64">
        <v>25.346374999999998</v>
      </c>
      <c r="T64">
        <v>0</v>
      </c>
      <c r="U64">
        <v>335.36497500000002</v>
      </c>
      <c r="V64">
        <v>14.942413999999999</v>
      </c>
      <c r="W64">
        <v>44.589516000000003</v>
      </c>
      <c r="X64">
        <v>94.504739999999998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15.141515999999999</v>
      </c>
      <c r="AF64">
        <v>0</v>
      </c>
      <c r="AG64">
        <v>41.679530999999997</v>
      </c>
      <c r="AH64">
        <v>0</v>
      </c>
      <c r="AI64">
        <v>0</v>
      </c>
      <c r="AJ64">
        <v>0</v>
      </c>
      <c r="AK64">
        <v>51.431567000000001</v>
      </c>
      <c r="AL64">
        <v>2.2333639999999999</v>
      </c>
      <c r="AM64">
        <v>0</v>
      </c>
      <c r="AN64">
        <v>0.61618399999999995</v>
      </c>
      <c r="AO64">
        <v>2.8253400000000002</v>
      </c>
      <c r="AP64">
        <v>3.6931229999999999</v>
      </c>
      <c r="AQ64">
        <v>0</v>
      </c>
      <c r="AR64">
        <v>6.3656639999999998</v>
      </c>
      <c r="AS64">
        <v>10.341898</v>
      </c>
      <c r="AT64">
        <v>14.411925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75.361275999999989</v>
      </c>
      <c r="BA64">
        <f t="shared" si="1"/>
        <v>1450.1114310000003</v>
      </c>
      <c r="BD64">
        <v>6.96</v>
      </c>
      <c r="BE64">
        <v>1.79</v>
      </c>
      <c r="BF64">
        <v>2.16</v>
      </c>
      <c r="BG64">
        <v>1.66</v>
      </c>
      <c r="BH64">
        <v>6.05</v>
      </c>
      <c r="BI64">
        <v>0.56000000000000005</v>
      </c>
      <c r="BJ64">
        <v>1.04</v>
      </c>
      <c r="BK64">
        <v>1.19</v>
      </c>
      <c r="BL64">
        <v>0.76</v>
      </c>
      <c r="BM64">
        <v>0.08</v>
      </c>
      <c r="BN64">
        <v>3.27</v>
      </c>
      <c r="BO64">
        <v>1.82</v>
      </c>
      <c r="BP64">
        <v>0.25</v>
      </c>
      <c r="BQ64">
        <v>1.91</v>
      </c>
      <c r="BR64">
        <v>1.04</v>
      </c>
      <c r="BS64">
        <v>1.58</v>
      </c>
      <c r="BT64">
        <v>2.8535659999999998</v>
      </c>
      <c r="BU64">
        <v>1.2896920000000001</v>
      </c>
      <c r="BV64">
        <v>1.907931</v>
      </c>
      <c r="BW64">
        <v>1.8668910000000001</v>
      </c>
      <c r="BX64">
        <v>1.88296</v>
      </c>
      <c r="BY64">
        <v>2.5793840000000001</v>
      </c>
      <c r="BZ64">
        <v>1.275936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5.1071809999999997</v>
      </c>
      <c r="CK64">
        <v>1.7973710000000001</v>
      </c>
      <c r="CL64">
        <v>0.93111900000000003</v>
      </c>
      <c r="CM64">
        <v>3.3750550000000001</v>
      </c>
      <c r="CN64">
        <v>3.4047869999999998</v>
      </c>
      <c r="CO64">
        <v>4.127014</v>
      </c>
      <c r="CP64">
        <v>2.0462090000000002</v>
      </c>
      <c r="CQ64">
        <v>3.4047860000000001</v>
      </c>
      <c r="CR64">
        <v>0.39670100000000003</v>
      </c>
      <c r="CS64">
        <v>2.6848320000000001</v>
      </c>
      <c r="CT64">
        <v>0</v>
      </c>
      <c r="CU64">
        <v>0</v>
      </c>
      <c r="CV64">
        <v>0</v>
      </c>
      <c r="CW64">
        <v>2.3098610000000002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75.361275999999989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10.1866</v>
      </c>
      <c r="H65">
        <v>0</v>
      </c>
      <c r="I65">
        <v>0</v>
      </c>
      <c r="J65">
        <v>0</v>
      </c>
      <c r="K65">
        <v>289.12050199999999</v>
      </c>
      <c r="L65">
        <v>0</v>
      </c>
      <c r="M65">
        <v>45.355356</v>
      </c>
      <c r="N65">
        <v>115.950656</v>
      </c>
      <c r="O65">
        <v>121.545478</v>
      </c>
      <c r="P65">
        <v>118.924423</v>
      </c>
      <c r="Q65">
        <v>0</v>
      </c>
      <c r="R65">
        <v>20.365608000000002</v>
      </c>
      <c r="S65">
        <v>25.346374999999998</v>
      </c>
      <c r="T65">
        <v>0</v>
      </c>
      <c r="U65">
        <v>335.36497500000002</v>
      </c>
      <c r="V65">
        <v>14.942413999999999</v>
      </c>
      <c r="W65">
        <v>44.589516000000003</v>
      </c>
      <c r="X65">
        <v>94.504739999999998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15.141515999999999</v>
      </c>
      <c r="AF65">
        <v>0</v>
      </c>
      <c r="AG65">
        <v>41.679530999999997</v>
      </c>
      <c r="AH65">
        <v>0</v>
      </c>
      <c r="AI65">
        <v>0</v>
      </c>
      <c r="AJ65">
        <v>0</v>
      </c>
      <c r="AK65">
        <v>51.431567000000001</v>
      </c>
      <c r="AL65">
        <v>2.2333639999999999</v>
      </c>
      <c r="AM65">
        <v>0</v>
      </c>
      <c r="AN65">
        <v>0.61618399999999995</v>
      </c>
      <c r="AO65">
        <v>2.8253400000000002</v>
      </c>
      <c r="AP65">
        <v>8.0017659999999999</v>
      </c>
      <c r="AQ65">
        <v>0</v>
      </c>
      <c r="AR65">
        <v>8.4875520000000009</v>
      </c>
      <c r="AS65">
        <v>10.341898</v>
      </c>
      <c r="AT65">
        <v>14.411925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75.361275999999989</v>
      </c>
      <c r="BA65">
        <f t="shared" si="1"/>
        <v>1466.7285620000005</v>
      </c>
      <c r="BD65">
        <v>6.96</v>
      </c>
      <c r="BE65">
        <v>1.79</v>
      </c>
      <c r="BF65">
        <v>2.16</v>
      </c>
      <c r="BG65">
        <v>1.66</v>
      </c>
      <c r="BH65">
        <v>6.05</v>
      </c>
      <c r="BI65">
        <v>0.56000000000000005</v>
      </c>
      <c r="BJ65">
        <v>1.04</v>
      </c>
      <c r="BK65">
        <v>1.19</v>
      </c>
      <c r="BL65">
        <v>0.76</v>
      </c>
      <c r="BM65">
        <v>0.08</v>
      </c>
      <c r="BN65">
        <v>3.27</v>
      </c>
      <c r="BO65">
        <v>1.82</v>
      </c>
      <c r="BP65">
        <v>0.25</v>
      </c>
      <c r="BQ65">
        <v>1.91</v>
      </c>
      <c r="BR65">
        <v>1.04</v>
      </c>
      <c r="BS65">
        <v>1.58</v>
      </c>
      <c r="BT65">
        <v>2.8535659999999998</v>
      </c>
      <c r="BU65">
        <v>1.2896920000000001</v>
      </c>
      <c r="BV65">
        <v>1.907931</v>
      </c>
      <c r="BW65">
        <v>1.8668910000000001</v>
      </c>
      <c r="BX65">
        <v>1.88296</v>
      </c>
      <c r="BY65">
        <v>2.5793840000000001</v>
      </c>
      <c r="BZ65">
        <v>1.275936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5.1071809999999997</v>
      </c>
      <c r="CK65">
        <v>1.7973710000000001</v>
      </c>
      <c r="CL65">
        <v>0.93111900000000003</v>
      </c>
      <c r="CM65">
        <v>3.3750550000000001</v>
      </c>
      <c r="CN65">
        <v>3.4047869999999998</v>
      </c>
      <c r="CO65">
        <v>4.127014</v>
      </c>
      <c r="CP65">
        <v>2.0462090000000002</v>
      </c>
      <c r="CQ65">
        <v>3.4047860000000001</v>
      </c>
      <c r="CR65">
        <v>0.39670100000000003</v>
      </c>
      <c r="CS65">
        <v>2.6848320000000001</v>
      </c>
      <c r="CT65">
        <v>0</v>
      </c>
      <c r="CU65">
        <v>0</v>
      </c>
      <c r="CV65">
        <v>0</v>
      </c>
      <c r="CW65">
        <v>2.3098610000000002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75.361275999999989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10.1866</v>
      </c>
      <c r="H66">
        <v>0</v>
      </c>
      <c r="I66">
        <v>0</v>
      </c>
      <c r="J66">
        <v>0</v>
      </c>
      <c r="K66">
        <v>289.12050199999999</v>
      </c>
      <c r="L66">
        <v>0</v>
      </c>
      <c r="M66">
        <v>45.355356</v>
      </c>
      <c r="N66">
        <v>115.950656</v>
      </c>
      <c r="O66">
        <v>121.545478</v>
      </c>
      <c r="P66">
        <v>111.71682699999999</v>
      </c>
      <c r="Q66">
        <v>0</v>
      </c>
      <c r="R66">
        <v>20.365608000000002</v>
      </c>
      <c r="S66">
        <v>25.346374999999998</v>
      </c>
      <c r="T66">
        <v>0</v>
      </c>
      <c r="U66">
        <v>335.36497500000002</v>
      </c>
      <c r="V66">
        <v>14.942413999999999</v>
      </c>
      <c r="W66">
        <v>44.589516000000003</v>
      </c>
      <c r="X66">
        <v>94.504739999999998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15.141515999999999</v>
      </c>
      <c r="AF66">
        <v>0</v>
      </c>
      <c r="AG66">
        <v>41.679530999999997</v>
      </c>
      <c r="AH66">
        <v>0</v>
      </c>
      <c r="AI66">
        <v>0</v>
      </c>
      <c r="AJ66">
        <v>0</v>
      </c>
      <c r="AK66">
        <v>51.431567000000001</v>
      </c>
      <c r="AL66">
        <v>2.2333639999999999</v>
      </c>
      <c r="AM66">
        <v>0</v>
      </c>
      <c r="AN66">
        <v>0.61618399999999995</v>
      </c>
      <c r="AO66">
        <v>2.8253400000000002</v>
      </c>
      <c r="AP66">
        <v>8.0017659999999999</v>
      </c>
      <c r="AQ66">
        <v>0</v>
      </c>
      <c r="AR66">
        <v>8.4875520000000009</v>
      </c>
      <c r="AS66">
        <v>10.341898</v>
      </c>
      <c r="AT66">
        <v>14.411925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75.361275999999989</v>
      </c>
      <c r="BA66">
        <f t="shared" si="1"/>
        <v>1459.5209660000003</v>
      </c>
      <c r="BD66">
        <v>6.96</v>
      </c>
      <c r="BE66">
        <v>1.79</v>
      </c>
      <c r="BF66">
        <v>2.16</v>
      </c>
      <c r="BG66">
        <v>1.66</v>
      </c>
      <c r="BH66">
        <v>6.05</v>
      </c>
      <c r="BI66">
        <v>0.56000000000000005</v>
      </c>
      <c r="BJ66">
        <v>1.04</v>
      </c>
      <c r="BK66">
        <v>1.19</v>
      </c>
      <c r="BL66">
        <v>0.76</v>
      </c>
      <c r="BM66">
        <v>0.08</v>
      </c>
      <c r="BN66">
        <v>3.27</v>
      </c>
      <c r="BO66">
        <v>1.82</v>
      </c>
      <c r="BP66">
        <v>0.25</v>
      </c>
      <c r="BQ66">
        <v>1.91</v>
      </c>
      <c r="BR66">
        <v>1.04</v>
      </c>
      <c r="BS66">
        <v>1.58</v>
      </c>
      <c r="BT66">
        <v>2.8535659999999998</v>
      </c>
      <c r="BU66">
        <v>1.2896920000000001</v>
      </c>
      <c r="BV66">
        <v>1.907931</v>
      </c>
      <c r="BW66">
        <v>1.8668910000000001</v>
      </c>
      <c r="BX66">
        <v>1.88296</v>
      </c>
      <c r="BY66">
        <v>2.5793840000000001</v>
      </c>
      <c r="BZ66">
        <v>1.275936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5.1071809999999997</v>
      </c>
      <c r="CK66">
        <v>1.7973710000000001</v>
      </c>
      <c r="CL66">
        <v>0.93111900000000003</v>
      </c>
      <c r="CM66">
        <v>3.3750550000000001</v>
      </c>
      <c r="CN66">
        <v>3.4047869999999998</v>
      </c>
      <c r="CO66">
        <v>4.127014</v>
      </c>
      <c r="CP66">
        <v>2.0462090000000002</v>
      </c>
      <c r="CQ66">
        <v>3.4047860000000001</v>
      </c>
      <c r="CR66">
        <v>0.39670100000000003</v>
      </c>
      <c r="CS66">
        <v>2.6848320000000001</v>
      </c>
      <c r="CT66">
        <v>0</v>
      </c>
      <c r="CU66">
        <v>0</v>
      </c>
      <c r="CV66">
        <v>0</v>
      </c>
      <c r="CW66">
        <v>2.3098610000000002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75.361275999999989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10.1866</v>
      </c>
      <c r="H67">
        <v>0</v>
      </c>
      <c r="I67">
        <v>0</v>
      </c>
      <c r="J67">
        <v>0</v>
      </c>
      <c r="K67">
        <v>289.12050199999999</v>
      </c>
      <c r="L67">
        <v>0</v>
      </c>
      <c r="M67">
        <v>45.355356</v>
      </c>
      <c r="N67">
        <v>115.950656</v>
      </c>
      <c r="O67">
        <v>121.545478</v>
      </c>
      <c r="P67">
        <v>115.320577</v>
      </c>
      <c r="Q67">
        <v>0</v>
      </c>
      <c r="R67">
        <v>20.365608000000002</v>
      </c>
      <c r="S67">
        <v>25.346374999999998</v>
      </c>
      <c r="T67">
        <v>0</v>
      </c>
      <c r="U67">
        <v>335.36497500000002</v>
      </c>
      <c r="V67">
        <v>9.3342790000000004</v>
      </c>
      <c r="W67">
        <v>44.589516000000003</v>
      </c>
      <c r="X67">
        <v>94.504739999999998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15.141515999999999</v>
      </c>
      <c r="AF67">
        <v>8.709543</v>
      </c>
      <c r="AG67">
        <v>41.679530999999997</v>
      </c>
      <c r="AH67">
        <v>0</v>
      </c>
      <c r="AI67">
        <v>0</v>
      </c>
      <c r="AJ67">
        <v>0</v>
      </c>
      <c r="AK67">
        <v>51.431567000000001</v>
      </c>
      <c r="AL67">
        <v>2.2333639999999999</v>
      </c>
      <c r="AM67">
        <v>0</v>
      </c>
      <c r="AN67">
        <v>0.61618399999999995</v>
      </c>
      <c r="AO67">
        <v>2.8253400000000002</v>
      </c>
      <c r="AP67">
        <v>8.0017659999999999</v>
      </c>
      <c r="AQ67">
        <v>0</v>
      </c>
      <c r="AR67">
        <v>7.9570800000000004</v>
      </c>
      <c r="AS67">
        <v>5.1709490000000002</v>
      </c>
      <c r="AT67">
        <v>14.411925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75.361275999999989</v>
      </c>
      <c r="BA67">
        <f t="shared" si="1"/>
        <v>1460.524703</v>
      </c>
      <c r="BD67">
        <v>6.96</v>
      </c>
      <c r="BE67">
        <v>1.79</v>
      </c>
      <c r="BF67">
        <v>2.16</v>
      </c>
      <c r="BG67">
        <v>1.66</v>
      </c>
      <c r="BH67">
        <v>6.05</v>
      </c>
      <c r="BI67">
        <v>0.56000000000000005</v>
      </c>
      <c r="BJ67">
        <v>1.04</v>
      </c>
      <c r="BK67">
        <v>1.19</v>
      </c>
      <c r="BL67">
        <v>0.76</v>
      </c>
      <c r="BM67">
        <v>0.08</v>
      </c>
      <c r="BN67">
        <v>3.27</v>
      </c>
      <c r="BO67">
        <v>1.82</v>
      </c>
      <c r="BP67">
        <v>0.25</v>
      </c>
      <c r="BQ67">
        <v>1.91</v>
      </c>
      <c r="BR67">
        <v>1.04</v>
      </c>
      <c r="BS67">
        <v>1.58</v>
      </c>
      <c r="BT67">
        <v>2.8535659999999998</v>
      </c>
      <c r="BU67">
        <v>1.2896920000000001</v>
      </c>
      <c r="BV67">
        <v>1.907931</v>
      </c>
      <c r="BW67">
        <v>1.8668910000000001</v>
      </c>
      <c r="BX67">
        <v>1.88296</v>
      </c>
      <c r="BY67">
        <v>2.5793840000000001</v>
      </c>
      <c r="BZ67">
        <v>1.275936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5.1071809999999997</v>
      </c>
      <c r="CK67">
        <v>1.7973710000000001</v>
      </c>
      <c r="CL67">
        <v>0.93111900000000003</v>
      </c>
      <c r="CM67">
        <v>3.3750550000000001</v>
      </c>
      <c r="CN67">
        <v>3.4047869999999998</v>
      </c>
      <c r="CO67">
        <v>4.127014</v>
      </c>
      <c r="CP67">
        <v>2.0462090000000002</v>
      </c>
      <c r="CQ67">
        <v>3.4047860000000001</v>
      </c>
      <c r="CR67">
        <v>0.39670100000000003</v>
      </c>
      <c r="CS67">
        <v>2.6848320000000001</v>
      </c>
      <c r="CT67">
        <v>0</v>
      </c>
      <c r="CU67">
        <v>0</v>
      </c>
      <c r="CV67">
        <v>0</v>
      </c>
      <c r="CW67">
        <v>2.3098610000000002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75.361275999999989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10.081274000000001</v>
      </c>
      <c r="H68">
        <v>0</v>
      </c>
      <c r="I68">
        <v>0</v>
      </c>
      <c r="J68">
        <v>0</v>
      </c>
      <c r="K68">
        <v>289.12050199999999</v>
      </c>
      <c r="L68">
        <v>0</v>
      </c>
      <c r="M68">
        <v>45.355356</v>
      </c>
      <c r="N68">
        <v>115.950656</v>
      </c>
      <c r="O68">
        <v>121.545478</v>
      </c>
      <c r="P68">
        <v>118.924423</v>
      </c>
      <c r="Q68">
        <v>0</v>
      </c>
      <c r="R68">
        <v>20.365608000000002</v>
      </c>
      <c r="S68">
        <v>25.346374999999998</v>
      </c>
      <c r="T68">
        <v>0</v>
      </c>
      <c r="U68">
        <v>335.36497500000002</v>
      </c>
      <c r="V68">
        <v>9.3342790000000004</v>
      </c>
      <c r="W68">
        <v>44.589516000000003</v>
      </c>
      <c r="X68">
        <v>94.504739999999998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8.9583460000000006</v>
      </c>
      <c r="AE68">
        <v>15.141515999999999</v>
      </c>
      <c r="AF68">
        <v>8.709543</v>
      </c>
      <c r="AG68">
        <v>41.679530999999997</v>
      </c>
      <c r="AH68">
        <v>0</v>
      </c>
      <c r="AI68">
        <v>0</v>
      </c>
      <c r="AJ68">
        <v>0</v>
      </c>
      <c r="AK68">
        <v>51.431567000000001</v>
      </c>
      <c r="AL68">
        <v>2.2333639999999999</v>
      </c>
      <c r="AM68">
        <v>0</v>
      </c>
      <c r="AN68">
        <v>0.61618399999999995</v>
      </c>
      <c r="AO68">
        <v>2.8253400000000002</v>
      </c>
      <c r="AP68">
        <v>8.0017659999999999</v>
      </c>
      <c r="AQ68">
        <v>13.305045</v>
      </c>
      <c r="AR68">
        <v>7.9570800000000004</v>
      </c>
      <c r="AS68">
        <v>5.1709490000000002</v>
      </c>
      <c r="AT68">
        <v>14.411925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75.361275999999989</v>
      </c>
      <c r="BA68">
        <f t="shared" ref="BA68:BA99" si="4">SUM(B68:AZ68)</f>
        <v>1486.2866140000001</v>
      </c>
      <c r="BD68">
        <v>6.96</v>
      </c>
      <c r="BE68">
        <v>1.79</v>
      </c>
      <c r="BF68">
        <v>2.16</v>
      </c>
      <c r="BG68">
        <v>1.66</v>
      </c>
      <c r="BH68">
        <v>6.05</v>
      </c>
      <c r="BI68">
        <v>0.56000000000000005</v>
      </c>
      <c r="BJ68">
        <v>1.04</v>
      </c>
      <c r="BK68">
        <v>1.19</v>
      </c>
      <c r="BL68">
        <v>0.76</v>
      </c>
      <c r="BM68">
        <v>0.08</v>
      </c>
      <c r="BN68">
        <v>3.27</v>
      </c>
      <c r="BO68">
        <v>1.82</v>
      </c>
      <c r="BP68">
        <v>0.25</v>
      </c>
      <c r="BQ68">
        <v>1.91</v>
      </c>
      <c r="BR68">
        <v>1.04</v>
      </c>
      <c r="BS68">
        <v>1.58</v>
      </c>
      <c r="BT68">
        <v>2.8535659999999998</v>
      </c>
      <c r="BU68">
        <v>1.2896920000000001</v>
      </c>
      <c r="BV68">
        <v>1.907931</v>
      </c>
      <c r="BW68">
        <v>1.8668910000000001</v>
      </c>
      <c r="BX68">
        <v>1.88296</v>
      </c>
      <c r="BY68">
        <v>2.5793840000000001</v>
      </c>
      <c r="BZ68">
        <v>1.275936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5.1071809999999997</v>
      </c>
      <c r="CK68">
        <v>1.7973710000000001</v>
      </c>
      <c r="CL68">
        <v>0.93111900000000003</v>
      </c>
      <c r="CM68">
        <v>3.3750550000000001</v>
      </c>
      <c r="CN68">
        <v>3.4047869999999998</v>
      </c>
      <c r="CO68">
        <v>4.127014</v>
      </c>
      <c r="CP68">
        <v>2.0462090000000002</v>
      </c>
      <c r="CQ68">
        <v>3.4047860000000001</v>
      </c>
      <c r="CR68">
        <v>0.39670100000000003</v>
      </c>
      <c r="CS68">
        <v>2.6848320000000001</v>
      </c>
      <c r="CT68">
        <v>0</v>
      </c>
      <c r="CU68">
        <v>0</v>
      </c>
      <c r="CV68">
        <v>0</v>
      </c>
      <c r="CW68">
        <v>2.3098610000000002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75.361275999999989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327.56050199999999</v>
      </c>
      <c r="L69">
        <v>0</v>
      </c>
      <c r="M69">
        <v>45.355356</v>
      </c>
      <c r="N69">
        <v>115.950656</v>
      </c>
      <c r="O69">
        <v>121.545478</v>
      </c>
      <c r="P69">
        <v>118.924423</v>
      </c>
      <c r="Q69">
        <v>0</v>
      </c>
      <c r="R69">
        <v>20.365608000000002</v>
      </c>
      <c r="S69">
        <v>25.346374999999998</v>
      </c>
      <c r="T69">
        <v>0</v>
      </c>
      <c r="U69">
        <v>335.36497500000002</v>
      </c>
      <c r="V69">
        <v>8.9932549999999996</v>
      </c>
      <c r="W69">
        <v>44.589516000000003</v>
      </c>
      <c r="X69">
        <v>94.504739999999998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8.9583460000000006</v>
      </c>
      <c r="AE69">
        <v>15.141515999999999</v>
      </c>
      <c r="AF69">
        <v>8.709543</v>
      </c>
      <c r="AG69">
        <v>41.679530999999997</v>
      </c>
      <c r="AH69">
        <v>0</v>
      </c>
      <c r="AI69">
        <v>0</v>
      </c>
      <c r="AJ69">
        <v>0</v>
      </c>
      <c r="AK69">
        <v>51.431567000000001</v>
      </c>
      <c r="AL69">
        <v>2.2333639999999999</v>
      </c>
      <c r="AM69">
        <v>0</v>
      </c>
      <c r="AN69">
        <v>0.61618399999999995</v>
      </c>
      <c r="AO69">
        <v>2.8253400000000002</v>
      </c>
      <c r="AP69">
        <v>8.0017659999999999</v>
      </c>
      <c r="AQ69">
        <v>15.428855</v>
      </c>
      <c r="AR69">
        <v>10.609439999999999</v>
      </c>
      <c r="AS69">
        <v>5.1709490000000002</v>
      </c>
      <c r="AT69">
        <v>14.411925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75.361275999999989</v>
      </c>
      <c r="BA69">
        <f t="shared" si="4"/>
        <v>1519.0804860000003</v>
      </c>
      <c r="BD69">
        <v>6.96</v>
      </c>
      <c r="BE69">
        <v>1.79</v>
      </c>
      <c r="BF69">
        <v>2.16</v>
      </c>
      <c r="BG69">
        <v>1.66</v>
      </c>
      <c r="BH69">
        <v>6.05</v>
      </c>
      <c r="BI69">
        <v>0.56000000000000005</v>
      </c>
      <c r="BJ69">
        <v>1.04</v>
      </c>
      <c r="BK69">
        <v>1.19</v>
      </c>
      <c r="BL69">
        <v>0.76</v>
      </c>
      <c r="BM69">
        <v>0.08</v>
      </c>
      <c r="BN69">
        <v>3.27</v>
      </c>
      <c r="BO69">
        <v>1.82</v>
      </c>
      <c r="BP69">
        <v>0.25</v>
      </c>
      <c r="BQ69">
        <v>1.91</v>
      </c>
      <c r="BR69">
        <v>1.04</v>
      </c>
      <c r="BS69">
        <v>1.58</v>
      </c>
      <c r="BT69">
        <v>2.8535659999999998</v>
      </c>
      <c r="BU69">
        <v>1.2896920000000001</v>
      </c>
      <c r="BV69">
        <v>1.907931</v>
      </c>
      <c r="BW69">
        <v>1.8668910000000001</v>
      </c>
      <c r="BX69">
        <v>1.88296</v>
      </c>
      <c r="BY69">
        <v>2.5793840000000001</v>
      </c>
      <c r="BZ69">
        <v>1.275936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5.1071809999999997</v>
      </c>
      <c r="CK69">
        <v>1.7973710000000001</v>
      </c>
      <c r="CL69">
        <v>0.93111900000000003</v>
      </c>
      <c r="CM69">
        <v>3.3750550000000001</v>
      </c>
      <c r="CN69">
        <v>3.4047869999999998</v>
      </c>
      <c r="CO69">
        <v>4.127014</v>
      </c>
      <c r="CP69">
        <v>2.0462090000000002</v>
      </c>
      <c r="CQ69">
        <v>3.4047860000000001</v>
      </c>
      <c r="CR69">
        <v>0.39670100000000003</v>
      </c>
      <c r="CS69">
        <v>2.6848320000000001</v>
      </c>
      <c r="CT69">
        <v>0</v>
      </c>
      <c r="CU69">
        <v>0</v>
      </c>
      <c r="CV69">
        <v>0</v>
      </c>
      <c r="CW69">
        <v>2.3098610000000002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75.361275999999989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327.56050199999999</v>
      </c>
      <c r="L70">
        <v>0</v>
      </c>
      <c r="M70">
        <v>45.355356</v>
      </c>
      <c r="N70">
        <v>115.950656</v>
      </c>
      <c r="O70">
        <v>121.545478</v>
      </c>
      <c r="P70">
        <v>104.509327</v>
      </c>
      <c r="Q70">
        <v>0</v>
      </c>
      <c r="R70">
        <v>20.365608000000002</v>
      </c>
      <c r="S70">
        <v>25.346374999999998</v>
      </c>
      <c r="T70">
        <v>0</v>
      </c>
      <c r="U70">
        <v>335.36497500000002</v>
      </c>
      <c r="V70">
        <v>8.9570980000000002</v>
      </c>
      <c r="W70">
        <v>44.589516000000003</v>
      </c>
      <c r="X70">
        <v>94.504739999999998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15.320069999999999</v>
      </c>
      <c r="AE70">
        <v>15.141515999999999</v>
      </c>
      <c r="AF70">
        <v>8.709543</v>
      </c>
      <c r="AG70">
        <v>41.679530999999997</v>
      </c>
      <c r="AH70">
        <v>0</v>
      </c>
      <c r="AI70">
        <v>0</v>
      </c>
      <c r="AJ70">
        <v>0</v>
      </c>
      <c r="AK70">
        <v>51.431567000000001</v>
      </c>
      <c r="AL70">
        <v>2.2333639999999999</v>
      </c>
      <c r="AM70">
        <v>0</v>
      </c>
      <c r="AN70">
        <v>0.61618399999999995</v>
      </c>
      <c r="AO70">
        <v>2.8253400000000002</v>
      </c>
      <c r="AP70">
        <v>8.0017659999999999</v>
      </c>
      <c r="AQ70">
        <v>30.857710000000001</v>
      </c>
      <c r="AR70">
        <v>10.609439999999999</v>
      </c>
      <c r="AS70">
        <v>5.1709490000000002</v>
      </c>
      <c r="AT70">
        <v>14.411925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75.361275999999989</v>
      </c>
      <c r="BA70">
        <f t="shared" si="4"/>
        <v>1526.4198120000003</v>
      </c>
      <c r="BD70">
        <v>6.96</v>
      </c>
      <c r="BE70">
        <v>1.79</v>
      </c>
      <c r="BF70">
        <v>2.16</v>
      </c>
      <c r="BG70">
        <v>1.66</v>
      </c>
      <c r="BH70">
        <v>6.05</v>
      </c>
      <c r="BI70">
        <v>0.56000000000000005</v>
      </c>
      <c r="BJ70">
        <v>1.04</v>
      </c>
      <c r="BK70">
        <v>1.19</v>
      </c>
      <c r="BL70">
        <v>0.76</v>
      </c>
      <c r="BM70">
        <v>0.08</v>
      </c>
      <c r="BN70">
        <v>3.27</v>
      </c>
      <c r="BO70">
        <v>1.82</v>
      </c>
      <c r="BP70">
        <v>0.25</v>
      </c>
      <c r="BQ70">
        <v>1.91</v>
      </c>
      <c r="BR70">
        <v>1.04</v>
      </c>
      <c r="BS70">
        <v>1.58</v>
      </c>
      <c r="BT70">
        <v>2.8535659999999998</v>
      </c>
      <c r="BU70">
        <v>1.2896920000000001</v>
      </c>
      <c r="BV70">
        <v>1.907931</v>
      </c>
      <c r="BW70">
        <v>1.8668910000000001</v>
      </c>
      <c r="BX70">
        <v>1.88296</v>
      </c>
      <c r="BY70">
        <v>2.5793840000000001</v>
      </c>
      <c r="BZ70">
        <v>1.275936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5.1071809999999997</v>
      </c>
      <c r="CK70">
        <v>1.7973710000000001</v>
      </c>
      <c r="CL70">
        <v>0.93111900000000003</v>
      </c>
      <c r="CM70">
        <v>3.3750550000000001</v>
      </c>
      <c r="CN70">
        <v>3.4047869999999998</v>
      </c>
      <c r="CO70">
        <v>4.127014</v>
      </c>
      <c r="CP70">
        <v>2.0462090000000002</v>
      </c>
      <c r="CQ70">
        <v>3.4047860000000001</v>
      </c>
      <c r="CR70">
        <v>0.39670100000000003</v>
      </c>
      <c r="CS70">
        <v>2.6848320000000001</v>
      </c>
      <c r="CT70">
        <v>0</v>
      </c>
      <c r="CU70">
        <v>0</v>
      </c>
      <c r="CV70">
        <v>0</v>
      </c>
      <c r="CW70">
        <v>2.3098610000000002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75.361275999999989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327.56050199999999</v>
      </c>
      <c r="L71">
        <v>0</v>
      </c>
      <c r="M71">
        <v>45.355356</v>
      </c>
      <c r="N71">
        <v>115.950656</v>
      </c>
      <c r="O71">
        <v>121.545478</v>
      </c>
      <c r="P71">
        <v>104.509327</v>
      </c>
      <c r="Q71">
        <v>0</v>
      </c>
      <c r="R71">
        <v>20.365608000000002</v>
      </c>
      <c r="S71">
        <v>25.346374999999998</v>
      </c>
      <c r="T71">
        <v>0</v>
      </c>
      <c r="U71">
        <v>335.36497500000002</v>
      </c>
      <c r="V71">
        <v>8.9570980000000002</v>
      </c>
      <c r="W71">
        <v>44.589516000000003</v>
      </c>
      <c r="X71">
        <v>94.504739999999998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17.916692000000001</v>
      </c>
      <c r="AE71">
        <v>30.283031999999999</v>
      </c>
      <c r="AF71">
        <v>8.709543</v>
      </c>
      <c r="AG71">
        <v>41.679530999999997</v>
      </c>
      <c r="AH71">
        <v>22.953389000000001</v>
      </c>
      <c r="AI71">
        <v>3.130458</v>
      </c>
      <c r="AJ71">
        <v>0</v>
      </c>
      <c r="AK71">
        <v>51.431567000000001</v>
      </c>
      <c r="AL71">
        <v>2.2333639999999999</v>
      </c>
      <c r="AM71">
        <v>0</v>
      </c>
      <c r="AN71">
        <v>0.61618399999999995</v>
      </c>
      <c r="AO71">
        <v>1.6952039999999999</v>
      </c>
      <c r="AP71">
        <v>3.6931229999999999</v>
      </c>
      <c r="AQ71">
        <v>30.857710000000001</v>
      </c>
      <c r="AR71">
        <v>14.853216</v>
      </c>
      <c r="AS71">
        <v>5.1709490000000002</v>
      </c>
      <c r="AT71">
        <v>14.411925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75.48543699999999</v>
      </c>
      <c r="BA71">
        <f t="shared" si="4"/>
        <v>1569.1709550000005</v>
      </c>
      <c r="BD71">
        <v>6.96</v>
      </c>
      <c r="BE71">
        <v>1.79</v>
      </c>
      <c r="BF71">
        <v>2.16</v>
      </c>
      <c r="BG71">
        <v>1.66</v>
      </c>
      <c r="BH71">
        <v>6.05</v>
      </c>
      <c r="BI71">
        <v>0.56000000000000005</v>
      </c>
      <c r="BJ71">
        <v>1.04</v>
      </c>
      <c r="BK71">
        <v>1.19</v>
      </c>
      <c r="BL71">
        <v>0.76</v>
      </c>
      <c r="BM71">
        <v>0.08</v>
      </c>
      <c r="BN71">
        <v>3.27</v>
      </c>
      <c r="BO71">
        <v>1.82</v>
      </c>
      <c r="BP71">
        <v>0.25</v>
      </c>
      <c r="BQ71">
        <v>1.91</v>
      </c>
      <c r="BR71">
        <v>1.04</v>
      </c>
      <c r="BS71">
        <v>1.58</v>
      </c>
      <c r="BT71">
        <v>2.8535659999999998</v>
      </c>
      <c r="BU71">
        <v>1.2896920000000001</v>
      </c>
      <c r="BV71">
        <v>1.907931</v>
      </c>
      <c r="BW71">
        <v>1.8668910000000001</v>
      </c>
      <c r="BX71">
        <v>1.88296</v>
      </c>
      <c r="BY71">
        <v>2.5793840000000001</v>
      </c>
      <c r="BZ71">
        <v>1.275936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5.1071809999999997</v>
      </c>
      <c r="CK71">
        <v>1.7973710000000001</v>
      </c>
      <c r="CL71">
        <v>0.93111900000000003</v>
      </c>
      <c r="CM71">
        <v>3.3750550000000001</v>
      </c>
      <c r="CN71">
        <v>3.4047869999999998</v>
      </c>
      <c r="CO71">
        <v>4.127014</v>
      </c>
      <c r="CP71">
        <v>2.0462090000000002</v>
      </c>
      <c r="CQ71">
        <v>3.4047860000000001</v>
      </c>
      <c r="CR71">
        <v>0.39670100000000003</v>
      </c>
      <c r="CS71">
        <v>2.6848320000000001</v>
      </c>
      <c r="CT71">
        <v>0</v>
      </c>
      <c r="CU71">
        <v>0</v>
      </c>
      <c r="CV71">
        <v>0.12416099999999999</v>
      </c>
      <c r="CW71">
        <v>2.3098610000000002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75.48543699999999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327.56050199999999</v>
      </c>
      <c r="L72">
        <v>0</v>
      </c>
      <c r="M72">
        <v>45.355356</v>
      </c>
      <c r="N72">
        <v>115.950656</v>
      </c>
      <c r="O72">
        <v>121.545478</v>
      </c>
      <c r="P72">
        <v>104.509327</v>
      </c>
      <c r="Q72">
        <v>0</v>
      </c>
      <c r="R72">
        <v>20.365608000000002</v>
      </c>
      <c r="S72">
        <v>25.346374999999998</v>
      </c>
      <c r="T72">
        <v>0</v>
      </c>
      <c r="U72">
        <v>335.36497500000002</v>
      </c>
      <c r="V72">
        <v>8.9570980000000002</v>
      </c>
      <c r="W72">
        <v>44.589516000000003</v>
      </c>
      <c r="X72">
        <v>94.504739999999998</v>
      </c>
      <c r="Y72">
        <v>0</v>
      </c>
      <c r="Z72">
        <v>0</v>
      </c>
      <c r="AA72">
        <v>0</v>
      </c>
      <c r="AB72">
        <v>0</v>
      </c>
      <c r="AC72">
        <v>9.5195120000000006</v>
      </c>
      <c r="AD72">
        <v>17.916692000000001</v>
      </c>
      <c r="AE72">
        <v>30.283031999999999</v>
      </c>
      <c r="AF72">
        <v>8.709543</v>
      </c>
      <c r="AG72">
        <v>41.679530999999997</v>
      </c>
      <c r="AH72">
        <v>45.906778000000003</v>
      </c>
      <c r="AI72">
        <v>7.5130980000000003</v>
      </c>
      <c r="AJ72">
        <v>0</v>
      </c>
      <c r="AK72">
        <v>51.431567000000001</v>
      </c>
      <c r="AL72">
        <v>2.2333639999999999</v>
      </c>
      <c r="AM72">
        <v>0</v>
      </c>
      <c r="AN72">
        <v>0.61618399999999995</v>
      </c>
      <c r="AO72">
        <v>1.6952039999999999</v>
      </c>
      <c r="AP72">
        <v>3.6931229999999999</v>
      </c>
      <c r="AQ72">
        <v>30.857710000000001</v>
      </c>
      <c r="AR72">
        <v>14.853216</v>
      </c>
      <c r="AS72">
        <v>5.1709490000000002</v>
      </c>
      <c r="AT72">
        <v>14.411925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75.875986999999995</v>
      </c>
      <c r="BA72">
        <f t="shared" si="4"/>
        <v>1606.4170460000003</v>
      </c>
      <c r="BD72">
        <v>6.96</v>
      </c>
      <c r="BE72">
        <v>1.79</v>
      </c>
      <c r="BF72">
        <v>2.16</v>
      </c>
      <c r="BG72">
        <v>1.66</v>
      </c>
      <c r="BH72">
        <v>6.05</v>
      </c>
      <c r="BI72">
        <v>0.56000000000000005</v>
      </c>
      <c r="BJ72">
        <v>1.04</v>
      </c>
      <c r="BK72">
        <v>1.19</v>
      </c>
      <c r="BL72">
        <v>0.76</v>
      </c>
      <c r="BM72">
        <v>0.08</v>
      </c>
      <c r="BN72">
        <v>3.27</v>
      </c>
      <c r="BO72">
        <v>1.82</v>
      </c>
      <c r="BP72">
        <v>0.25</v>
      </c>
      <c r="BQ72">
        <v>1.91</v>
      </c>
      <c r="BR72">
        <v>1.04</v>
      </c>
      <c r="BS72">
        <v>1.58</v>
      </c>
      <c r="BT72">
        <v>2.8535659999999998</v>
      </c>
      <c r="BU72">
        <v>1.2896920000000001</v>
      </c>
      <c r="BV72">
        <v>1.907931</v>
      </c>
      <c r="BW72">
        <v>1.8668910000000001</v>
      </c>
      <c r="BX72">
        <v>1.88296</v>
      </c>
      <c r="BY72">
        <v>2.5793840000000001</v>
      </c>
      <c r="BZ72">
        <v>1.275936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5.1071809999999997</v>
      </c>
      <c r="CK72">
        <v>1.7973710000000001</v>
      </c>
      <c r="CL72">
        <v>0.93111900000000003</v>
      </c>
      <c r="CM72">
        <v>3.3750550000000001</v>
      </c>
      <c r="CN72">
        <v>3.4047869999999998</v>
      </c>
      <c r="CO72">
        <v>4.127014</v>
      </c>
      <c r="CP72">
        <v>2.0462090000000002</v>
      </c>
      <c r="CQ72">
        <v>3.4047860000000001</v>
      </c>
      <c r="CR72">
        <v>0.39670100000000003</v>
      </c>
      <c r="CS72">
        <v>2.6848320000000001</v>
      </c>
      <c r="CT72">
        <v>0</v>
      </c>
      <c r="CU72">
        <v>0.26638899999999999</v>
      </c>
      <c r="CV72">
        <v>0.24832199999999999</v>
      </c>
      <c r="CW72">
        <v>2.3098610000000002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75.875986999999995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327.56050199999999</v>
      </c>
      <c r="L73">
        <v>0</v>
      </c>
      <c r="M73">
        <v>45.355356</v>
      </c>
      <c r="N73">
        <v>115.950656</v>
      </c>
      <c r="O73">
        <v>121.545478</v>
      </c>
      <c r="P73">
        <v>108.837574</v>
      </c>
      <c r="Q73">
        <v>0</v>
      </c>
      <c r="R73">
        <v>20.365608000000002</v>
      </c>
      <c r="S73">
        <v>25.346374999999998</v>
      </c>
      <c r="T73">
        <v>0</v>
      </c>
      <c r="U73">
        <v>335.36497500000002</v>
      </c>
      <c r="V73">
        <v>8.9570980000000002</v>
      </c>
      <c r="W73">
        <v>44.589516000000003</v>
      </c>
      <c r="X73">
        <v>94.504739999999998</v>
      </c>
      <c r="Y73">
        <v>0</v>
      </c>
      <c r="Z73">
        <v>6.2982019999999999</v>
      </c>
      <c r="AA73">
        <v>0</v>
      </c>
      <c r="AB73">
        <v>0</v>
      </c>
      <c r="AC73">
        <v>19.039024000000001</v>
      </c>
      <c r="AD73">
        <v>17.916692000000001</v>
      </c>
      <c r="AE73">
        <v>30.283031999999999</v>
      </c>
      <c r="AF73">
        <v>8.709543</v>
      </c>
      <c r="AG73">
        <v>41.679530999999997</v>
      </c>
      <c r="AH73">
        <v>68.860167000000004</v>
      </c>
      <c r="AI73">
        <v>32.556758000000002</v>
      </c>
      <c r="AJ73">
        <v>0</v>
      </c>
      <c r="AK73">
        <v>51.431567000000001</v>
      </c>
      <c r="AL73">
        <v>2.2333639999999999</v>
      </c>
      <c r="AM73">
        <v>0</v>
      </c>
      <c r="AN73">
        <v>0.61618399999999995</v>
      </c>
      <c r="AO73">
        <v>1.6952039999999999</v>
      </c>
      <c r="AP73">
        <v>3.6931229999999999</v>
      </c>
      <c r="AQ73">
        <v>46.286565000000003</v>
      </c>
      <c r="AR73">
        <v>19.096992</v>
      </c>
      <c r="AS73">
        <v>5.1709490000000002</v>
      </c>
      <c r="AT73">
        <v>14.411925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76.266537999999983</v>
      </c>
      <c r="BA73">
        <f t="shared" si="4"/>
        <v>1694.6232380000004</v>
      </c>
      <c r="BD73">
        <v>6.96</v>
      </c>
      <c r="BE73">
        <v>1.79</v>
      </c>
      <c r="BF73">
        <v>2.16</v>
      </c>
      <c r="BG73">
        <v>1.66</v>
      </c>
      <c r="BH73">
        <v>6.05</v>
      </c>
      <c r="BI73">
        <v>0.56000000000000005</v>
      </c>
      <c r="BJ73">
        <v>1.04</v>
      </c>
      <c r="BK73">
        <v>1.19</v>
      </c>
      <c r="BL73">
        <v>0.76</v>
      </c>
      <c r="BM73">
        <v>0.08</v>
      </c>
      <c r="BN73">
        <v>3.27</v>
      </c>
      <c r="BO73">
        <v>1.82</v>
      </c>
      <c r="BP73">
        <v>0.25</v>
      </c>
      <c r="BQ73">
        <v>1.91</v>
      </c>
      <c r="BR73">
        <v>1.04</v>
      </c>
      <c r="BS73">
        <v>1.58</v>
      </c>
      <c r="BT73">
        <v>2.8535659999999998</v>
      </c>
      <c r="BU73">
        <v>1.2896920000000001</v>
      </c>
      <c r="BV73">
        <v>1.907931</v>
      </c>
      <c r="BW73">
        <v>1.8668910000000001</v>
      </c>
      <c r="BX73">
        <v>1.88296</v>
      </c>
      <c r="BY73">
        <v>2.5793840000000001</v>
      </c>
      <c r="BZ73">
        <v>1.275936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5.1071809999999997</v>
      </c>
      <c r="CK73">
        <v>1.7973710000000001</v>
      </c>
      <c r="CL73">
        <v>0.93111900000000003</v>
      </c>
      <c r="CM73">
        <v>3.3750550000000001</v>
      </c>
      <c r="CN73">
        <v>3.4047869999999998</v>
      </c>
      <c r="CO73">
        <v>4.127014</v>
      </c>
      <c r="CP73">
        <v>2.0462090000000002</v>
      </c>
      <c r="CQ73">
        <v>3.4047860000000001</v>
      </c>
      <c r="CR73">
        <v>0.39670100000000003</v>
      </c>
      <c r="CS73">
        <v>2.6848320000000001</v>
      </c>
      <c r="CT73">
        <v>0</v>
      </c>
      <c r="CU73">
        <v>0.53277799999999997</v>
      </c>
      <c r="CV73">
        <v>0.37248399999999998</v>
      </c>
      <c r="CW73">
        <v>2.3098610000000002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76.266537999999983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327.56050199999999</v>
      </c>
      <c r="L74">
        <v>0</v>
      </c>
      <c r="M74">
        <v>45.355356</v>
      </c>
      <c r="N74">
        <v>115.950656</v>
      </c>
      <c r="O74">
        <v>121.545478</v>
      </c>
      <c r="P74">
        <v>114.596175</v>
      </c>
      <c r="Q74">
        <v>0</v>
      </c>
      <c r="R74">
        <v>20.365608000000002</v>
      </c>
      <c r="S74">
        <v>25.346374999999998</v>
      </c>
      <c r="T74">
        <v>0</v>
      </c>
      <c r="U74">
        <v>335.36497500000002</v>
      </c>
      <c r="V74">
        <v>8.9570980000000002</v>
      </c>
      <c r="W74">
        <v>44.589516000000003</v>
      </c>
      <c r="X74">
        <v>94.504739999999998</v>
      </c>
      <c r="Y74">
        <v>0</v>
      </c>
      <c r="Z74">
        <v>6.2982019999999999</v>
      </c>
      <c r="AA74">
        <v>13.501435000000001</v>
      </c>
      <c r="AB74">
        <v>13.007712</v>
      </c>
      <c r="AC74">
        <v>19.039024000000001</v>
      </c>
      <c r="AD74">
        <v>17.916692000000001</v>
      </c>
      <c r="AE74">
        <v>30.283031999999999</v>
      </c>
      <c r="AF74">
        <v>8.709543</v>
      </c>
      <c r="AG74">
        <v>41.679530999999997</v>
      </c>
      <c r="AH74">
        <v>91.813556000000005</v>
      </c>
      <c r="AI74">
        <v>32.556758000000002</v>
      </c>
      <c r="AJ74">
        <v>0</v>
      </c>
      <c r="AK74">
        <v>51.431567000000001</v>
      </c>
      <c r="AL74">
        <v>2.2333639999999999</v>
      </c>
      <c r="AM74">
        <v>0</v>
      </c>
      <c r="AN74">
        <v>0.61618399999999995</v>
      </c>
      <c r="AO74">
        <v>1.6952039999999999</v>
      </c>
      <c r="AP74">
        <v>3.6931229999999999</v>
      </c>
      <c r="AQ74">
        <v>46.286565000000003</v>
      </c>
      <c r="AR74">
        <v>19.096992</v>
      </c>
      <c r="AS74">
        <v>5.1709490000000002</v>
      </c>
      <c r="AT74">
        <v>14.411925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76.638252999999992</v>
      </c>
      <c r="BA74">
        <f t="shared" si="4"/>
        <v>1750.2160900000003</v>
      </c>
      <c r="BD74">
        <v>6.96</v>
      </c>
      <c r="BE74">
        <v>1.79</v>
      </c>
      <c r="BF74">
        <v>2.16</v>
      </c>
      <c r="BG74">
        <v>1.66</v>
      </c>
      <c r="BH74">
        <v>6.05</v>
      </c>
      <c r="BI74">
        <v>0.56000000000000005</v>
      </c>
      <c r="BJ74">
        <v>1.04</v>
      </c>
      <c r="BK74">
        <v>1.19</v>
      </c>
      <c r="BL74">
        <v>0.76</v>
      </c>
      <c r="BM74">
        <v>0.08</v>
      </c>
      <c r="BN74">
        <v>3.27</v>
      </c>
      <c r="BO74">
        <v>1.82</v>
      </c>
      <c r="BP74">
        <v>0.25</v>
      </c>
      <c r="BQ74">
        <v>1.91</v>
      </c>
      <c r="BR74">
        <v>1.04</v>
      </c>
      <c r="BS74">
        <v>1.58</v>
      </c>
      <c r="BT74">
        <v>2.8535659999999998</v>
      </c>
      <c r="BU74">
        <v>1.2896920000000001</v>
      </c>
      <c r="BV74">
        <v>1.907931</v>
      </c>
      <c r="BW74">
        <v>1.8668910000000001</v>
      </c>
      <c r="BX74">
        <v>1.88296</v>
      </c>
      <c r="BY74">
        <v>2.5793840000000001</v>
      </c>
      <c r="BZ74">
        <v>1.275936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5.1071809999999997</v>
      </c>
      <c r="CK74">
        <v>1.7973710000000001</v>
      </c>
      <c r="CL74">
        <v>0.93111900000000003</v>
      </c>
      <c r="CM74">
        <v>3.3750550000000001</v>
      </c>
      <c r="CN74">
        <v>3.4047869999999998</v>
      </c>
      <c r="CO74">
        <v>4.127014</v>
      </c>
      <c r="CP74">
        <v>2.0462090000000002</v>
      </c>
      <c r="CQ74">
        <v>3.4047860000000001</v>
      </c>
      <c r="CR74">
        <v>0.39670100000000003</v>
      </c>
      <c r="CS74">
        <v>2.6848320000000001</v>
      </c>
      <c r="CT74">
        <v>0</v>
      </c>
      <c r="CU74">
        <v>0.78033200000000003</v>
      </c>
      <c r="CV74">
        <v>0.496645</v>
      </c>
      <c r="CW74">
        <v>2.3098610000000002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76.638252999999992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327.56050199999999</v>
      </c>
      <c r="L75">
        <v>0</v>
      </c>
      <c r="M75">
        <v>45.355356</v>
      </c>
      <c r="N75">
        <v>115.950656</v>
      </c>
      <c r="O75">
        <v>121.545478</v>
      </c>
      <c r="P75">
        <v>118.924423</v>
      </c>
      <c r="Q75">
        <v>0</v>
      </c>
      <c r="R75">
        <v>20.365608000000002</v>
      </c>
      <c r="S75">
        <v>25.346374999999998</v>
      </c>
      <c r="T75">
        <v>0</v>
      </c>
      <c r="U75">
        <v>335.36497500000002</v>
      </c>
      <c r="V75">
        <v>8.9570980000000002</v>
      </c>
      <c r="W75">
        <v>44.589516000000003</v>
      </c>
      <c r="X75">
        <v>94.504739999999998</v>
      </c>
      <c r="Y75">
        <v>0</v>
      </c>
      <c r="Z75">
        <v>6.2982019999999999</v>
      </c>
      <c r="AA75">
        <v>27.002870000000001</v>
      </c>
      <c r="AB75">
        <v>25.936429</v>
      </c>
      <c r="AC75">
        <v>28.558537000000001</v>
      </c>
      <c r="AD75">
        <v>17.916692000000001</v>
      </c>
      <c r="AE75">
        <v>48.619408</v>
      </c>
      <c r="AF75">
        <v>8.709543</v>
      </c>
      <c r="AG75">
        <v>41.679530999999997</v>
      </c>
      <c r="AH75">
        <v>114.766944</v>
      </c>
      <c r="AI75">
        <v>32.556758000000002</v>
      </c>
      <c r="AJ75">
        <v>0</v>
      </c>
      <c r="AK75">
        <v>51.431567000000001</v>
      </c>
      <c r="AL75">
        <v>10.050138</v>
      </c>
      <c r="AM75">
        <v>0</v>
      </c>
      <c r="AN75">
        <v>0.61618399999999995</v>
      </c>
      <c r="AO75">
        <v>1.6952039999999999</v>
      </c>
      <c r="AP75">
        <v>8.0017659999999999</v>
      </c>
      <c r="AQ75">
        <v>61.715420000000002</v>
      </c>
      <c r="AR75">
        <v>21.218879999999999</v>
      </c>
      <c r="AS75">
        <v>10.341898</v>
      </c>
      <c r="AT75">
        <v>14.411925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77.021921999999989</v>
      </c>
      <c r="BA75">
        <f t="shared" si="4"/>
        <v>1867.014545</v>
      </c>
      <c r="BD75">
        <v>6.96</v>
      </c>
      <c r="BE75">
        <v>1.79</v>
      </c>
      <c r="BF75">
        <v>2.16</v>
      </c>
      <c r="BG75">
        <v>1.66</v>
      </c>
      <c r="BH75">
        <v>6.05</v>
      </c>
      <c r="BI75">
        <v>0.56000000000000005</v>
      </c>
      <c r="BJ75">
        <v>1.04</v>
      </c>
      <c r="BK75">
        <v>1.19</v>
      </c>
      <c r="BL75">
        <v>0.76</v>
      </c>
      <c r="BM75">
        <v>0.08</v>
      </c>
      <c r="BN75">
        <v>3.27</v>
      </c>
      <c r="BO75">
        <v>1.82</v>
      </c>
      <c r="BP75">
        <v>0.25</v>
      </c>
      <c r="BQ75">
        <v>1.91</v>
      </c>
      <c r="BR75">
        <v>1.04</v>
      </c>
      <c r="BS75">
        <v>1.58</v>
      </c>
      <c r="BT75">
        <v>2.8535659999999998</v>
      </c>
      <c r="BU75">
        <v>1.2896920000000001</v>
      </c>
      <c r="BV75">
        <v>1.907931</v>
      </c>
      <c r="BW75">
        <v>1.8668910000000001</v>
      </c>
      <c r="BX75">
        <v>1.88296</v>
      </c>
      <c r="BY75">
        <v>2.5793840000000001</v>
      </c>
      <c r="BZ75">
        <v>1.275936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5.1071809999999997</v>
      </c>
      <c r="CK75">
        <v>1.7973710000000001</v>
      </c>
      <c r="CL75">
        <v>0.93111900000000003</v>
      </c>
      <c r="CM75">
        <v>3.3750550000000001</v>
      </c>
      <c r="CN75">
        <v>3.4047869999999998</v>
      </c>
      <c r="CO75">
        <v>4.127014</v>
      </c>
      <c r="CP75">
        <v>2.0462090000000002</v>
      </c>
      <c r="CQ75">
        <v>3.4047860000000001</v>
      </c>
      <c r="CR75">
        <v>0.39670100000000003</v>
      </c>
      <c r="CS75">
        <v>2.6848320000000001</v>
      </c>
      <c r="CT75">
        <v>0.31332399999999999</v>
      </c>
      <c r="CU75">
        <v>0.72651600000000005</v>
      </c>
      <c r="CV75">
        <v>0.62080599999999997</v>
      </c>
      <c r="CW75">
        <v>2.3098610000000002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77.021921999999989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327.56050199999999</v>
      </c>
      <c r="L76">
        <v>0</v>
      </c>
      <c r="M76">
        <v>45.355356</v>
      </c>
      <c r="N76">
        <v>115.950656</v>
      </c>
      <c r="O76">
        <v>121.545478</v>
      </c>
      <c r="P76">
        <v>120.68910700000001</v>
      </c>
      <c r="Q76">
        <v>0</v>
      </c>
      <c r="R76">
        <v>20.365608000000002</v>
      </c>
      <c r="S76">
        <v>25.346374999999998</v>
      </c>
      <c r="T76">
        <v>0</v>
      </c>
      <c r="U76">
        <v>335.36497500000002</v>
      </c>
      <c r="V76">
        <v>8.9570980000000002</v>
      </c>
      <c r="W76">
        <v>44.589516000000003</v>
      </c>
      <c r="X76">
        <v>94.504739999999998</v>
      </c>
      <c r="Y76">
        <v>0</v>
      </c>
      <c r="Z76">
        <v>12.596404</v>
      </c>
      <c r="AA76">
        <v>40.504305000000002</v>
      </c>
      <c r="AB76">
        <v>26.015422999999998</v>
      </c>
      <c r="AC76">
        <v>28.558537000000001</v>
      </c>
      <c r="AD76">
        <v>17.916692000000001</v>
      </c>
      <c r="AE76">
        <v>48.619408</v>
      </c>
      <c r="AF76">
        <v>19.35454</v>
      </c>
      <c r="AG76">
        <v>41.679530999999997</v>
      </c>
      <c r="AH76">
        <v>137.72033300000001</v>
      </c>
      <c r="AI76">
        <v>32.556758000000002</v>
      </c>
      <c r="AJ76">
        <v>0</v>
      </c>
      <c r="AK76">
        <v>51.431567000000001</v>
      </c>
      <c r="AL76">
        <v>22.333639999999999</v>
      </c>
      <c r="AM76">
        <v>0</v>
      </c>
      <c r="AN76">
        <v>0.61618399999999995</v>
      </c>
      <c r="AO76">
        <v>1.6952039999999999</v>
      </c>
      <c r="AP76">
        <v>8.0017659999999999</v>
      </c>
      <c r="AQ76">
        <v>61.715420000000002</v>
      </c>
      <c r="AR76">
        <v>21.218879999999999</v>
      </c>
      <c r="AS76">
        <v>10.341898</v>
      </c>
      <c r="AT76">
        <v>14.411925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77.798448999999991</v>
      </c>
      <c r="BA76">
        <f t="shared" si="4"/>
        <v>1935.3162749999999</v>
      </c>
      <c r="BD76">
        <v>6.96</v>
      </c>
      <c r="BE76">
        <v>1.79</v>
      </c>
      <c r="BF76">
        <v>2.16</v>
      </c>
      <c r="BG76">
        <v>1.66</v>
      </c>
      <c r="BH76">
        <v>6.05</v>
      </c>
      <c r="BI76">
        <v>0.56000000000000005</v>
      </c>
      <c r="BJ76">
        <v>1.04</v>
      </c>
      <c r="BK76">
        <v>1.19</v>
      </c>
      <c r="BL76">
        <v>0.76</v>
      </c>
      <c r="BM76">
        <v>0.08</v>
      </c>
      <c r="BN76">
        <v>3.27</v>
      </c>
      <c r="BO76">
        <v>1.82</v>
      </c>
      <c r="BP76">
        <v>0.25</v>
      </c>
      <c r="BQ76">
        <v>1.91</v>
      </c>
      <c r="BR76">
        <v>1.04</v>
      </c>
      <c r="BS76">
        <v>1.58</v>
      </c>
      <c r="BT76">
        <v>2.8535659999999998</v>
      </c>
      <c r="BU76">
        <v>1.2896920000000001</v>
      </c>
      <c r="BV76">
        <v>1.907931</v>
      </c>
      <c r="BW76">
        <v>1.8668910000000001</v>
      </c>
      <c r="BX76">
        <v>1.88296</v>
      </c>
      <c r="BY76">
        <v>2.5793840000000001</v>
      </c>
      <c r="BZ76">
        <v>1.275936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5.1071809999999997</v>
      </c>
      <c r="CK76">
        <v>1.7973710000000001</v>
      </c>
      <c r="CL76">
        <v>0.93111900000000003</v>
      </c>
      <c r="CM76">
        <v>3.3750550000000001</v>
      </c>
      <c r="CN76">
        <v>3.4047869999999998</v>
      </c>
      <c r="CO76">
        <v>4.127014</v>
      </c>
      <c r="CP76">
        <v>2.0462090000000002</v>
      </c>
      <c r="CQ76">
        <v>3.4047860000000001</v>
      </c>
      <c r="CR76">
        <v>0.39670100000000003</v>
      </c>
      <c r="CS76">
        <v>2.6848320000000001</v>
      </c>
      <c r="CT76">
        <v>0.62664900000000001</v>
      </c>
      <c r="CU76">
        <v>1.0655570000000001</v>
      </c>
      <c r="CV76">
        <v>0.74496700000000005</v>
      </c>
      <c r="CW76">
        <v>2.3098610000000002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77.798448999999991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327.56050199999999</v>
      </c>
      <c r="L77">
        <v>0</v>
      </c>
      <c r="M77">
        <v>45.355356</v>
      </c>
      <c r="N77">
        <v>115.950656</v>
      </c>
      <c r="O77">
        <v>121.545478</v>
      </c>
      <c r="P77">
        <v>120.68910700000001</v>
      </c>
      <c r="Q77">
        <v>0</v>
      </c>
      <c r="R77">
        <v>20.365608000000002</v>
      </c>
      <c r="S77">
        <v>25.346374999999998</v>
      </c>
      <c r="T77">
        <v>0</v>
      </c>
      <c r="U77">
        <v>335.36497500000002</v>
      </c>
      <c r="V77">
        <v>8.9570980000000002</v>
      </c>
      <c r="W77">
        <v>44.589516000000003</v>
      </c>
      <c r="X77">
        <v>94.504739999999998</v>
      </c>
      <c r="Y77">
        <v>0</v>
      </c>
      <c r="Z77">
        <v>12.596404</v>
      </c>
      <c r="AA77">
        <v>40.504305000000002</v>
      </c>
      <c r="AB77">
        <v>26.015422999999998</v>
      </c>
      <c r="AC77">
        <v>28.558537000000001</v>
      </c>
      <c r="AD77">
        <v>17.916692000000001</v>
      </c>
      <c r="AE77">
        <v>48.619408</v>
      </c>
      <c r="AF77">
        <v>19.35454</v>
      </c>
      <c r="AG77">
        <v>41.679530999999997</v>
      </c>
      <c r="AH77">
        <v>137.72033300000001</v>
      </c>
      <c r="AI77">
        <v>32.556758000000002</v>
      </c>
      <c r="AJ77">
        <v>0</v>
      </c>
      <c r="AK77">
        <v>51.431567000000001</v>
      </c>
      <c r="AL77">
        <v>67.000919999999994</v>
      </c>
      <c r="AM77">
        <v>0</v>
      </c>
      <c r="AN77">
        <v>0.61618399999999995</v>
      </c>
      <c r="AO77">
        <v>1.6952039999999999</v>
      </c>
      <c r="AP77">
        <v>3.6931229999999999</v>
      </c>
      <c r="AQ77">
        <v>61.715420000000002</v>
      </c>
      <c r="AR77">
        <v>21.218879999999999</v>
      </c>
      <c r="AS77">
        <v>10.341898</v>
      </c>
      <c r="AT77">
        <v>14.411925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77.798448999999991</v>
      </c>
      <c r="BA77">
        <f t="shared" si="4"/>
        <v>1975.6749119999997</v>
      </c>
      <c r="BD77">
        <v>6.96</v>
      </c>
      <c r="BE77">
        <v>1.79</v>
      </c>
      <c r="BF77">
        <v>2.16</v>
      </c>
      <c r="BG77">
        <v>1.66</v>
      </c>
      <c r="BH77">
        <v>6.05</v>
      </c>
      <c r="BI77">
        <v>0.56000000000000005</v>
      </c>
      <c r="BJ77">
        <v>1.04</v>
      </c>
      <c r="BK77">
        <v>1.19</v>
      </c>
      <c r="BL77">
        <v>0.76</v>
      </c>
      <c r="BM77">
        <v>0.08</v>
      </c>
      <c r="BN77">
        <v>3.27</v>
      </c>
      <c r="BO77">
        <v>1.82</v>
      </c>
      <c r="BP77">
        <v>0.25</v>
      </c>
      <c r="BQ77">
        <v>1.91</v>
      </c>
      <c r="BR77">
        <v>1.04</v>
      </c>
      <c r="BS77">
        <v>1.58</v>
      </c>
      <c r="BT77">
        <v>2.8535659999999998</v>
      </c>
      <c r="BU77">
        <v>1.2896920000000001</v>
      </c>
      <c r="BV77">
        <v>1.907931</v>
      </c>
      <c r="BW77">
        <v>1.8668910000000001</v>
      </c>
      <c r="BX77">
        <v>1.88296</v>
      </c>
      <c r="BY77">
        <v>2.5793840000000001</v>
      </c>
      <c r="BZ77">
        <v>1.275936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5.1071809999999997</v>
      </c>
      <c r="CK77">
        <v>1.7973710000000001</v>
      </c>
      <c r="CL77">
        <v>0.93111900000000003</v>
      </c>
      <c r="CM77">
        <v>3.3750550000000001</v>
      </c>
      <c r="CN77">
        <v>3.4047869999999998</v>
      </c>
      <c r="CO77">
        <v>4.127014</v>
      </c>
      <c r="CP77">
        <v>2.0462090000000002</v>
      </c>
      <c r="CQ77">
        <v>3.4047860000000001</v>
      </c>
      <c r="CR77">
        <v>0.39670100000000003</v>
      </c>
      <c r="CS77">
        <v>2.6848320000000001</v>
      </c>
      <c r="CT77">
        <v>0.62664900000000001</v>
      </c>
      <c r="CU77">
        <v>1.0655570000000001</v>
      </c>
      <c r="CV77">
        <v>0.74496700000000005</v>
      </c>
      <c r="CW77">
        <v>2.3098610000000002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77.798448999999991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327.56050199999999</v>
      </c>
      <c r="L78">
        <v>0</v>
      </c>
      <c r="M78">
        <v>45.355356</v>
      </c>
      <c r="N78">
        <v>115.950656</v>
      </c>
      <c r="O78">
        <v>121.545478</v>
      </c>
      <c r="P78">
        <v>120.68910700000001</v>
      </c>
      <c r="Q78">
        <v>0</v>
      </c>
      <c r="R78">
        <v>20.365608000000002</v>
      </c>
      <c r="S78">
        <v>25.346374999999998</v>
      </c>
      <c r="T78">
        <v>0</v>
      </c>
      <c r="U78">
        <v>335.36497500000002</v>
      </c>
      <c r="V78">
        <v>8.9570980000000002</v>
      </c>
      <c r="W78">
        <v>44.589516000000003</v>
      </c>
      <c r="X78">
        <v>94.504739999999998</v>
      </c>
      <c r="Y78">
        <v>0</v>
      </c>
      <c r="Z78">
        <v>12.596404</v>
      </c>
      <c r="AA78">
        <v>40.504305000000002</v>
      </c>
      <c r="AB78">
        <v>26.015422999999998</v>
      </c>
      <c r="AC78">
        <v>28.558537000000001</v>
      </c>
      <c r="AD78">
        <v>17.916692000000001</v>
      </c>
      <c r="AE78">
        <v>48.619408</v>
      </c>
      <c r="AF78">
        <v>19.35454</v>
      </c>
      <c r="AG78">
        <v>41.679530999999997</v>
      </c>
      <c r="AH78">
        <v>137.72033300000001</v>
      </c>
      <c r="AI78">
        <v>32.556758000000002</v>
      </c>
      <c r="AJ78">
        <v>0</v>
      </c>
      <c r="AK78">
        <v>51.431567000000001</v>
      </c>
      <c r="AL78">
        <v>67.000919999999994</v>
      </c>
      <c r="AM78">
        <v>0</v>
      </c>
      <c r="AN78">
        <v>0.61618399999999995</v>
      </c>
      <c r="AO78">
        <v>1.6952039999999999</v>
      </c>
      <c r="AP78">
        <v>3.6931229999999999</v>
      </c>
      <c r="AQ78">
        <v>61.715420000000002</v>
      </c>
      <c r="AR78">
        <v>21.218879999999999</v>
      </c>
      <c r="AS78">
        <v>10.341898</v>
      </c>
      <c r="AT78">
        <v>14.411925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77.798448999999991</v>
      </c>
      <c r="BA78">
        <f t="shared" si="4"/>
        <v>1975.6749119999997</v>
      </c>
      <c r="BD78">
        <v>6.96</v>
      </c>
      <c r="BE78">
        <v>1.79</v>
      </c>
      <c r="BF78">
        <v>2.16</v>
      </c>
      <c r="BG78">
        <v>1.66</v>
      </c>
      <c r="BH78">
        <v>6.05</v>
      </c>
      <c r="BI78">
        <v>0.56000000000000005</v>
      </c>
      <c r="BJ78">
        <v>1.04</v>
      </c>
      <c r="BK78">
        <v>1.19</v>
      </c>
      <c r="BL78">
        <v>0.76</v>
      </c>
      <c r="BM78">
        <v>0.08</v>
      </c>
      <c r="BN78">
        <v>3.27</v>
      </c>
      <c r="BO78">
        <v>1.82</v>
      </c>
      <c r="BP78">
        <v>0.25</v>
      </c>
      <c r="BQ78">
        <v>1.91</v>
      </c>
      <c r="BR78">
        <v>1.04</v>
      </c>
      <c r="BS78">
        <v>1.58</v>
      </c>
      <c r="BT78">
        <v>2.8535659999999998</v>
      </c>
      <c r="BU78">
        <v>1.2896920000000001</v>
      </c>
      <c r="BV78">
        <v>1.907931</v>
      </c>
      <c r="BW78">
        <v>1.8668910000000001</v>
      </c>
      <c r="BX78">
        <v>1.88296</v>
      </c>
      <c r="BY78">
        <v>2.5793840000000001</v>
      </c>
      <c r="BZ78">
        <v>1.275936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5.1071809999999997</v>
      </c>
      <c r="CK78">
        <v>1.7973710000000001</v>
      </c>
      <c r="CL78">
        <v>0.93111900000000003</v>
      </c>
      <c r="CM78">
        <v>3.3750550000000001</v>
      </c>
      <c r="CN78">
        <v>3.4047869999999998</v>
      </c>
      <c r="CO78">
        <v>4.127014</v>
      </c>
      <c r="CP78">
        <v>2.0462090000000002</v>
      </c>
      <c r="CQ78">
        <v>3.4047860000000001</v>
      </c>
      <c r="CR78">
        <v>0.39670100000000003</v>
      </c>
      <c r="CS78">
        <v>2.6848320000000001</v>
      </c>
      <c r="CT78">
        <v>0.62664900000000001</v>
      </c>
      <c r="CU78">
        <v>1.0655570000000001</v>
      </c>
      <c r="CV78">
        <v>0.74496700000000005</v>
      </c>
      <c r="CW78">
        <v>2.3098610000000002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77.798448999999991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327.56050199999999</v>
      </c>
      <c r="L79">
        <v>0</v>
      </c>
      <c r="M79">
        <v>45.355356</v>
      </c>
      <c r="N79">
        <v>115.950656</v>
      </c>
      <c r="O79">
        <v>121.545478</v>
      </c>
      <c r="P79">
        <v>120.68910700000001</v>
      </c>
      <c r="Q79">
        <v>0</v>
      </c>
      <c r="R79">
        <v>20.365608000000002</v>
      </c>
      <c r="S79">
        <v>25.346374999999998</v>
      </c>
      <c r="T79">
        <v>0</v>
      </c>
      <c r="U79">
        <v>335.36497500000002</v>
      </c>
      <c r="V79">
        <v>9.050891</v>
      </c>
      <c r="W79">
        <v>44.589516000000003</v>
      </c>
      <c r="X79">
        <v>94.504739999999998</v>
      </c>
      <c r="Y79">
        <v>0</v>
      </c>
      <c r="Z79">
        <v>12.596404</v>
      </c>
      <c r="AA79">
        <v>40.504305000000002</v>
      </c>
      <c r="AB79">
        <v>26.015422999999998</v>
      </c>
      <c r="AC79">
        <v>28.558537000000001</v>
      </c>
      <c r="AD79">
        <v>17.916692000000001</v>
      </c>
      <c r="AE79">
        <v>48.619408</v>
      </c>
      <c r="AF79">
        <v>19.35454</v>
      </c>
      <c r="AG79">
        <v>41.679530999999997</v>
      </c>
      <c r="AH79">
        <v>137.72033300000001</v>
      </c>
      <c r="AI79">
        <v>3.7565490000000001</v>
      </c>
      <c r="AJ79">
        <v>0</v>
      </c>
      <c r="AK79">
        <v>51.431567000000001</v>
      </c>
      <c r="AL79">
        <v>67.000919999999994</v>
      </c>
      <c r="AM79">
        <v>0</v>
      </c>
      <c r="AN79">
        <v>0.61618399999999995</v>
      </c>
      <c r="AO79">
        <v>1.6952039999999999</v>
      </c>
      <c r="AP79">
        <v>3.6931229999999999</v>
      </c>
      <c r="AQ79">
        <v>61.715420000000002</v>
      </c>
      <c r="AR79">
        <v>21.218879999999999</v>
      </c>
      <c r="AS79">
        <v>10.341898</v>
      </c>
      <c r="AT79">
        <v>14.411925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77.798448999999991</v>
      </c>
      <c r="BA79">
        <f t="shared" si="4"/>
        <v>1946.9684959999997</v>
      </c>
      <c r="BD79">
        <v>6.96</v>
      </c>
      <c r="BE79">
        <v>1.79</v>
      </c>
      <c r="BF79">
        <v>2.16</v>
      </c>
      <c r="BG79">
        <v>1.66</v>
      </c>
      <c r="BH79">
        <v>6.05</v>
      </c>
      <c r="BI79">
        <v>0.56000000000000005</v>
      </c>
      <c r="BJ79">
        <v>1.04</v>
      </c>
      <c r="BK79">
        <v>1.19</v>
      </c>
      <c r="BL79">
        <v>0.76</v>
      </c>
      <c r="BM79">
        <v>0.08</v>
      </c>
      <c r="BN79">
        <v>3.27</v>
      </c>
      <c r="BO79">
        <v>1.82</v>
      </c>
      <c r="BP79">
        <v>0.25</v>
      </c>
      <c r="BQ79">
        <v>1.91</v>
      </c>
      <c r="BR79">
        <v>1.04</v>
      </c>
      <c r="BS79">
        <v>1.58</v>
      </c>
      <c r="BT79">
        <v>2.8535659999999998</v>
      </c>
      <c r="BU79">
        <v>1.2896920000000001</v>
      </c>
      <c r="BV79">
        <v>1.907931</v>
      </c>
      <c r="BW79">
        <v>1.8668910000000001</v>
      </c>
      <c r="BX79">
        <v>1.88296</v>
      </c>
      <c r="BY79">
        <v>2.5793840000000001</v>
      </c>
      <c r="BZ79">
        <v>1.275936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5.1071809999999997</v>
      </c>
      <c r="CK79">
        <v>1.7973710000000001</v>
      </c>
      <c r="CL79">
        <v>0.93111900000000003</v>
      </c>
      <c r="CM79">
        <v>3.3750550000000001</v>
      </c>
      <c r="CN79">
        <v>3.4047869999999998</v>
      </c>
      <c r="CO79">
        <v>4.127014</v>
      </c>
      <c r="CP79">
        <v>2.0462090000000002</v>
      </c>
      <c r="CQ79">
        <v>3.4047860000000001</v>
      </c>
      <c r="CR79">
        <v>0.39670100000000003</v>
      </c>
      <c r="CS79">
        <v>2.6848320000000001</v>
      </c>
      <c r="CT79">
        <v>0.62664900000000001</v>
      </c>
      <c r="CU79">
        <v>1.0655570000000001</v>
      </c>
      <c r="CV79">
        <v>0.74496700000000005</v>
      </c>
      <c r="CW79">
        <v>2.3098610000000002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77.798448999999991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327.56050199999999</v>
      </c>
      <c r="L80">
        <v>0</v>
      </c>
      <c r="M80">
        <v>45.355356</v>
      </c>
      <c r="N80">
        <v>115.950656</v>
      </c>
      <c r="O80">
        <v>121.545478</v>
      </c>
      <c r="P80">
        <v>120.68910700000001</v>
      </c>
      <c r="Q80">
        <v>0</v>
      </c>
      <c r="R80">
        <v>20.365608000000002</v>
      </c>
      <c r="S80">
        <v>25.346374999999998</v>
      </c>
      <c r="T80">
        <v>0</v>
      </c>
      <c r="U80">
        <v>335.36497500000002</v>
      </c>
      <c r="V80">
        <v>9.050891</v>
      </c>
      <c r="W80">
        <v>44.589516000000003</v>
      </c>
      <c r="X80">
        <v>94.504739999999998</v>
      </c>
      <c r="Y80">
        <v>0</v>
      </c>
      <c r="Z80">
        <v>12.596404</v>
      </c>
      <c r="AA80">
        <v>40.504305000000002</v>
      </c>
      <c r="AB80">
        <v>26.015422999999998</v>
      </c>
      <c r="AC80">
        <v>28.558537000000001</v>
      </c>
      <c r="AD80">
        <v>17.916692000000001</v>
      </c>
      <c r="AE80">
        <v>48.619408</v>
      </c>
      <c r="AF80">
        <v>19.35454</v>
      </c>
      <c r="AG80">
        <v>41.679530999999997</v>
      </c>
      <c r="AH80">
        <v>137.72033300000001</v>
      </c>
      <c r="AI80">
        <v>0</v>
      </c>
      <c r="AJ80">
        <v>0</v>
      </c>
      <c r="AK80">
        <v>51.431567000000001</v>
      </c>
      <c r="AL80">
        <v>22.333639999999999</v>
      </c>
      <c r="AM80">
        <v>0</v>
      </c>
      <c r="AN80">
        <v>0.61618399999999995</v>
      </c>
      <c r="AO80">
        <v>1.6952039999999999</v>
      </c>
      <c r="AP80">
        <v>3.6931229999999999</v>
      </c>
      <c r="AQ80">
        <v>61.715420000000002</v>
      </c>
      <c r="AR80">
        <v>21.218879999999999</v>
      </c>
      <c r="AS80">
        <v>10.341898</v>
      </c>
      <c r="AT80">
        <v>14.411925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77.798448999999991</v>
      </c>
      <c r="BA80">
        <f t="shared" si="4"/>
        <v>1898.5446669999999</v>
      </c>
      <c r="BD80">
        <v>6.96</v>
      </c>
      <c r="BE80">
        <v>1.79</v>
      </c>
      <c r="BF80">
        <v>2.16</v>
      </c>
      <c r="BG80">
        <v>1.66</v>
      </c>
      <c r="BH80">
        <v>6.05</v>
      </c>
      <c r="BI80">
        <v>0.56000000000000005</v>
      </c>
      <c r="BJ80">
        <v>1.04</v>
      </c>
      <c r="BK80">
        <v>1.19</v>
      </c>
      <c r="BL80">
        <v>0.76</v>
      </c>
      <c r="BM80">
        <v>0.08</v>
      </c>
      <c r="BN80">
        <v>3.27</v>
      </c>
      <c r="BO80">
        <v>1.82</v>
      </c>
      <c r="BP80">
        <v>0.25</v>
      </c>
      <c r="BQ80">
        <v>1.91</v>
      </c>
      <c r="BR80">
        <v>1.04</v>
      </c>
      <c r="BS80">
        <v>1.58</v>
      </c>
      <c r="BT80">
        <v>2.8535659999999998</v>
      </c>
      <c r="BU80">
        <v>1.2896920000000001</v>
      </c>
      <c r="BV80">
        <v>1.907931</v>
      </c>
      <c r="BW80">
        <v>1.8668910000000001</v>
      </c>
      <c r="BX80">
        <v>1.88296</v>
      </c>
      <c r="BY80">
        <v>2.5793840000000001</v>
      </c>
      <c r="BZ80">
        <v>1.275936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5.1071809999999997</v>
      </c>
      <c r="CK80">
        <v>1.7973710000000001</v>
      </c>
      <c r="CL80">
        <v>0.93111900000000003</v>
      </c>
      <c r="CM80">
        <v>3.3750550000000001</v>
      </c>
      <c r="CN80">
        <v>3.4047869999999998</v>
      </c>
      <c r="CO80">
        <v>4.127014</v>
      </c>
      <c r="CP80">
        <v>2.0462090000000002</v>
      </c>
      <c r="CQ80">
        <v>3.4047860000000001</v>
      </c>
      <c r="CR80">
        <v>0.39670100000000003</v>
      </c>
      <c r="CS80">
        <v>2.6848320000000001</v>
      </c>
      <c r="CT80">
        <v>0.62664900000000001</v>
      </c>
      <c r="CU80">
        <v>1.0655570000000001</v>
      </c>
      <c r="CV80">
        <v>0.74496700000000005</v>
      </c>
      <c r="CW80">
        <v>2.3098610000000002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77.798448999999991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327.56050199999999</v>
      </c>
      <c r="L81">
        <v>0</v>
      </c>
      <c r="M81">
        <v>45.355356</v>
      </c>
      <c r="N81">
        <v>115.950656</v>
      </c>
      <c r="O81">
        <v>121.545478</v>
      </c>
      <c r="P81">
        <v>120.68910700000001</v>
      </c>
      <c r="Q81">
        <v>0</v>
      </c>
      <c r="R81">
        <v>20.365608000000002</v>
      </c>
      <c r="S81">
        <v>25.346374999999998</v>
      </c>
      <c r="T81">
        <v>0</v>
      </c>
      <c r="U81">
        <v>335.36497500000002</v>
      </c>
      <c r="V81">
        <v>9.050891</v>
      </c>
      <c r="W81">
        <v>44.589516000000003</v>
      </c>
      <c r="X81">
        <v>94.504739999999998</v>
      </c>
      <c r="Y81">
        <v>0</v>
      </c>
      <c r="Z81">
        <v>12.596404</v>
      </c>
      <c r="AA81">
        <v>40.504305000000002</v>
      </c>
      <c r="AB81">
        <v>26.015422999999998</v>
      </c>
      <c r="AC81">
        <v>28.558537000000001</v>
      </c>
      <c r="AD81">
        <v>17.916692000000001</v>
      </c>
      <c r="AE81">
        <v>48.619408</v>
      </c>
      <c r="AF81">
        <v>19.35454</v>
      </c>
      <c r="AG81">
        <v>41.679530999999997</v>
      </c>
      <c r="AH81">
        <v>137.72033300000001</v>
      </c>
      <c r="AI81">
        <v>0</v>
      </c>
      <c r="AJ81">
        <v>0</v>
      </c>
      <c r="AK81">
        <v>51.431567000000001</v>
      </c>
      <c r="AL81">
        <v>11.16682</v>
      </c>
      <c r="AM81">
        <v>0</v>
      </c>
      <c r="AN81">
        <v>0.61618399999999995</v>
      </c>
      <c r="AO81">
        <v>1.6952039999999999</v>
      </c>
      <c r="AP81">
        <v>3.6931229999999999</v>
      </c>
      <c r="AQ81">
        <v>61.715420000000002</v>
      </c>
      <c r="AR81">
        <v>21.218879999999999</v>
      </c>
      <c r="AS81">
        <v>10.341898</v>
      </c>
      <c r="AT81">
        <v>14.411925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77.472861999999992</v>
      </c>
      <c r="BA81">
        <f t="shared" si="4"/>
        <v>1887.0522599999999</v>
      </c>
      <c r="BD81">
        <v>6.96</v>
      </c>
      <c r="BE81">
        <v>1.79</v>
      </c>
      <c r="BF81">
        <v>2.16</v>
      </c>
      <c r="BG81">
        <v>1.66</v>
      </c>
      <c r="BH81">
        <v>6.05</v>
      </c>
      <c r="BI81">
        <v>0.56000000000000005</v>
      </c>
      <c r="BJ81">
        <v>1.04</v>
      </c>
      <c r="BK81">
        <v>1.19</v>
      </c>
      <c r="BL81">
        <v>0.76</v>
      </c>
      <c r="BM81">
        <v>0.08</v>
      </c>
      <c r="BN81">
        <v>3.27</v>
      </c>
      <c r="BO81">
        <v>1.82</v>
      </c>
      <c r="BP81">
        <v>0.25</v>
      </c>
      <c r="BQ81">
        <v>1.91</v>
      </c>
      <c r="BR81">
        <v>1.04</v>
      </c>
      <c r="BS81">
        <v>1.58</v>
      </c>
      <c r="BT81">
        <v>2.8535659999999998</v>
      </c>
      <c r="BU81">
        <v>1.2896920000000001</v>
      </c>
      <c r="BV81">
        <v>1.907931</v>
      </c>
      <c r="BW81">
        <v>1.8668910000000001</v>
      </c>
      <c r="BX81">
        <v>1.88296</v>
      </c>
      <c r="BY81">
        <v>2.5793840000000001</v>
      </c>
      <c r="BZ81">
        <v>1.275936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5.1071809999999997</v>
      </c>
      <c r="CK81">
        <v>1.7973710000000001</v>
      </c>
      <c r="CL81">
        <v>0.93111900000000003</v>
      </c>
      <c r="CM81">
        <v>3.3750550000000001</v>
      </c>
      <c r="CN81">
        <v>3.4047869999999998</v>
      </c>
      <c r="CO81">
        <v>4.127014</v>
      </c>
      <c r="CP81">
        <v>2.0462090000000002</v>
      </c>
      <c r="CQ81">
        <v>3.4047860000000001</v>
      </c>
      <c r="CR81">
        <v>0.39670100000000003</v>
      </c>
      <c r="CS81">
        <v>2.6848320000000001</v>
      </c>
      <c r="CT81">
        <v>0.62664900000000001</v>
      </c>
      <c r="CU81">
        <v>0.73997000000000002</v>
      </c>
      <c r="CV81">
        <v>0.74496700000000005</v>
      </c>
      <c r="CW81">
        <v>2.3098610000000002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77.472861999999992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327.56050199999999</v>
      </c>
      <c r="L82">
        <v>0</v>
      </c>
      <c r="M82">
        <v>45.355356</v>
      </c>
      <c r="N82">
        <v>115.950656</v>
      </c>
      <c r="O82">
        <v>121.545478</v>
      </c>
      <c r="P82">
        <v>120.68910700000001</v>
      </c>
      <c r="Q82">
        <v>0</v>
      </c>
      <c r="R82">
        <v>20.365608000000002</v>
      </c>
      <c r="S82">
        <v>25.346374999999998</v>
      </c>
      <c r="T82">
        <v>0</v>
      </c>
      <c r="U82">
        <v>335.36497500000002</v>
      </c>
      <c r="V82">
        <v>9.050891</v>
      </c>
      <c r="W82">
        <v>44.589516000000003</v>
      </c>
      <c r="X82">
        <v>94.504739999999998</v>
      </c>
      <c r="Y82">
        <v>0</v>
      </c>
      <c r="Z82">
        <v>6.2368899999999998</v>
      </c>
      <c r="AA82">
        <v>27.002870000000001</v>
      </c>
      <c r="AB82">
        <v>25.936429</v>
      </c>
      <c r="AC82">
        <v>19.039024000000001</v>
      </c>
      <c r="AD82">
        <v>17.916692000000001</v>
      </c>
      <c r="AE82">
        <v>48.619408</v>
      </c>
      <c r="AF82">
        <v>8.709543</v>
      </c>
      <c r="AG82">
        <v>41.679530999999997</v>
      </c>
      <c r="AH82">
        <v>114.766944</v>
      </c>
      <c r="AI82">
        <v>0</v>
      </c>
      <c r="AJ82">
        <v>0</v>
      </c>
      <c r="AK82">
        <v>51.431567000000001</v>
      </c>
      <c r="AL82">
        <v>2.2333639999999999</v>
      </c>
      <c r="AM82">
        <v>0</v>
      </c>
      <c r="AN82">
        <v>0.61618399999999995</v>
      </c>
      <c r="AO82">
        <v>1.6952039999999999</v>
      </c>
      <c r="AP82">
        <v>3.6931229999999999</v>
      </c>
      <c r="AQ82">
        <v>46.2241</v>
      </c>
      <c r="AR82">
        <v>21.218879999999999</v>
      </c>
      <c r="AS82">
        <v>10.341898</v>
      </c>
      <c r="AT82">
        <v>14.411925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76.766295999999983</v>
      </c>
      <c r="BA82">
        <f t="shared" si="4"/>
        <v>1798.8630759999999</v>
      </c>
      <c r="BD82">
        <v>6.96</v>
      </c>
      <c r="BE82">
        <v>1.79</v>
      </c>
      <c r="BF82">
        <v>2.16</v>
      </c>
      <c r="BG82">
        <v>1.66</v>
      </c>
      <c r="BH82">
        <v>6.05</v>
      </c>
      <c r="BI82">
        <v>0.56000000000000005</v>
      </c>
      <c r="BJ82">
        <v>1.04</v>
      </c>
      <c r="BK82">
        <v>1.19</v>
      </c>
      <c r="BL82">
        <v>0.76</v>
      </c>
      <c r="BM82">
        <v>0.08</v>
      </c>
      <c r="BN82">
        <v>3.27</v>
      </c>
      <c r="BO82">
        <v>1.82</v>
      </c>
      <c r="BP82">
        <v>0.25</v>
      </c>
      <c r="BQ82">
        <v>1.91</v>
      </c>
      <c r="BR82">
        <v>1.04</v>
      </c>
      <c r="BS82">
        <v>1.58</v>
      </c>
      <c r="BT82">
        <v>2.8535659999999998</v>
      </c>
      <c r="BU82">
        <v>1.2896920000000001</v>
      </c>
      <c r="BV82">
        <v>1.907931</v>
      </c>
      <c r="BW82">
        <v>1.8668910000000001</v>
      </c>
      <c r="BX82">
        <v>1.88296</v>
      </c>
      <c r="BY82">
        <v>2.5793840000000001</v>
      </c>
      <c r="BZ82">
        <v>1.275936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5.1071809999999997</v>
      </c>
      <c r="CK82">
        <v>1.7973710000000001</v>
      </c>
      <c r="CL82">
        <v>0.93111900000000003</v>
      </c>
      <c r="CM82">
        <v>3.3750550000000001</v>
      </c>
      <c r="CN82">
        <v>3.4047869999999998</v>
      </c>
      <c r="CO82">
        <v>4.127014</v>
      </c>
      <c r="CP82">
        <v>2.0462090000000002</v>
      </c>
      <c r="CQ82">
        <v>3.4047860000000001</v>
      </c>
      <c r="CR82">
        <v>0.39670100000000003</v>
      </c>
      <c r="CS82">
        <v>2.6848320000000001</v>
      </c>
      <c r="CT82">
        <v>0.31332399999999999</v>
      </c>
      <c r="CU82">
        <v>0.47088999999999998</v>
      </c>
      <c r="CV82">
        <v>0.62080599999999997</v>
      </c>
      <c r="CW82">
        <v>2.3098610000000002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76.766295999999983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327.56050199999999</v>
      </c>
      <c r="L83">
        <v>0</v>
      </c>
      <c r="M83">
        <v>45.355356</v>
      </c>
      <c r="N83">
        <v>115.950656</v>
      </c>
      <c r="O83">
        <v>121.545478</v>
      </c>
      <c r="P83">
        <v>120.68910700000001</v>
      </c>
      <c r="Q83">
        <v>0</v>
      </c>
      <c r="R83">
        <v>20.365608000000002</v>
      </c>
      <c r="S83">
        <v>25.346374999999998</v>
      </c>
      <c r="T83">
        <v>0</v>
      </c>
      <c r="U83">
        <v>335.36497500000002</v>
      </c>
      <c r="V83">
        <v>9.8720499999999998</v>
      </c>
      <c r="W83">
        <v>44.589516000000003</v>
      </c>
      <c r="X83">
        <v>94.504739999999998</v>
      </c>
      <c r="Y83">
        <v>0</v>
      </c>
      <c r="Z83">
        <v>6.2368899999999998</v>
      </c>
      <c r="AA83">
        <v>13.501435000000001</v>
      </c>
      <c r="AB83">
        <v>25.936429</v>
      </c>
      <c r="AC83">
        <v>19.039024000000001</v>
      </c>
      <c r="AD83">
        <v>17.916692000000001</v>
      </c>
      <c r="AE83">
        <v>48.619408</v>
      </c>
      <c r="AF83">
        <v>8.709543</v>
      </c>
      <c r="AG83">
        <v>41.679530999999997</v>
      </c>
      <c r="AH83">
        <v>91.813556000000005</v>
      </c>
      <c r="AI83">
        <v>0</v>
      </c>
      <c r="AJ83">
        <v>0</v>
      </c>
      <c r="AK83">
        <v>51.431567000000001</v>
      </c>
      <c r="AL83">
        <v>2.2333639999999999</v>
      </c>
      <c r="AM83">
        <v>0</v>
      </c>
      <c r="AN83">
        <v>0.61618399999999995</v>
      </c>
      <c r="AO83">
        <v>1.6952039999999999</v>
      </c>
      <c r="AP83">
        <v>3.6931229999999999</v>
      </c>
      <c r="AQ83">
        <v>29.9832</v>
      </c>
      <c r="AR83">
        <v>21.218879999999999</v>
      </c>
      <c r="AS83">
        <v>12.927372</v>
      </c>
      <c r="AT83">
        <v>14.411925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76.073184999999995</v>
      </c>
      <c r="BA83">
        <f t="shared" si="4"/>
        <v>1748.8808749999998</v>
      </c>
      <c r="BD83">
        <v>6.96</v>
      </c>
      <c r="BE83">
        <v>1.79</v>
      </c>
      <c r="BF83">
        <v>2.16</v>
      </c>
      <c r="BG83">
        <v>1.66</v>
      </c>
      <c r="BH83">
        <v>6.05</v>
      </c>
      <c r="BI83">
        <v>0.56000000000000005</v>
      </c>
      <c r="BJ83">
        <v>1.04</v>
      </c>
      <c r="BK83">
        <v>1.19</v>
      </c>
      <c r="BL83">
        <v>0.76</v>
      </c>
      <c r="BM83">
        <v>0.08</v>
      </c>
      <c r="BN83">
        <v>3.27</v>
      </c>
      <c r="BO83">
        <v>1.82</v>
      </c>
      <c r="BP83">
        <v>0.25</v>
      </c>
      <c r="BQ83">
        <v>1.91</v>
      </c>
      <c r="BR83">
        <v>1.04</v>
      </c>
      <c r="BS83">
        <v>1.58</v>
      </c>
      <c r="BT83">
        <v>2.8535659999999998</v>
      </c>
      <c r="BU83">
        <v>1.2896920000000001</v>
      </c>
      <c r="BV83">
        <v>1.907931</v>
      </c>
      <c r="BW83">
        <v>1.8668910000000001</v>
      </c>
      <c r="BX83">
        <v>1.88296</v>
      </c>
      <c r="BY83">
        <v>2.5793840000000001</v>
      </c>
      <c r="BZ83">
        <v>1.275936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5.1071809999999997</v>
      </c>
      <c r="CK83">
        <v>1.7973710000000001</v>
      </c>
      <c r="CL83">
        <v>0.93111900000000003</v>
      </c>
      <c r="CM83">
        <v>3.3750550000000001</v>
      </c>
      <c r="CN83">
        <v>3.4047869999999998</v>
      </c>
      <c r="CO83">
        <v>4.127014</v>
      </c>
      <c r="CP83">
        <v>2.0462090000000002</v>
      </c>
      <c r="CQ83">
        <v>3.4047860000000001</v>
      </c>
      <c r="CR83">
        <v>0.39670100000000003</v>
      </c>
      <c r="CS83">
        <v>2.6848320000000001</v>
      </c>
      <c r="CT83">
        <v>0</v>
      </c>
      <c r="CU83">
        <v>0.21526400000000001</v>
      </c>
      <c r="CV83">
        <v>0.496645</v>
      </c>
      <c r="CW83">
        <v>2.3098610000000002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76.073184999999995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327.56050199999999</v>
      </c>
      <c r="L84">
        <v>0</v>
      </c>
      <c r="M84">
        <v>45.355356</v>
      </c>
      <c r="N84">
        <v>115.950656</v>
      </c>
      <c r="O84">
        <v>121.545478</v>
      </c>
      <c r="P84">
        <v>120.68910700000001</v>
      </c>
      <c r="Q84">
        <v>0</v>
      </c>
      <c r="R84">
        <v>20.365608000000002</v>
      </c>
      <c r="S84">
        <v>25.346374999999998</v>
      </c>
      <c r="T84">
        <v>0</v>
      </c>
      <c r="U84">
        <v>335.36497500000002</v>
      </c>
      <c r="V84">
        <v>9.8720499999999998</v>
      </c>
      <c r="W84">
        <v>44.589516000000003</v>
      </c>
      <c r="X84">
        <v>94.504739999999998</v>
      </c>
      <c r="Y84">
        <v>0</v>
      </c>
      <c r="Z84">
        <v>6.2368899999999998</v>
      </c>
      <c r="AA84">
        <v>0</v>
      </c>
      <c r="AB84">
        <v>25.936429</v>
      </c>
      <c r="AC84">
        <v>9.5195120000000006</v>
      </c>
      <c r="AD84">
        <v>8.9583460000000006</v>
      </c>
      <c r="AE84">
        <v>42.143886000000002</v>
      </c>
      <c r="AF84">
        <v>8.709543</v>
      </c>
      <c r="AG84">
        <v>41.679530999999997</v>
      </c>
      <c r="AH84">
        <v>91.813556000000005</v>
      </c>
      <c r="AI84">
        <v>0</v>
      </c>
      <c r="AJ84">
        <v>0</v>
      </c>
      <c r="AK84">
        <v>51.431567000000001</v>
      </c>
      <c r="AL84">
        <v>2.2333639999999999</v>
      </c>
      <c r="AM84">
        <v>0</v>
      </c>
      <c r="AN84">
        <v>0.61618399999999995</v>
      </c>
      <c r="AO84">
        <v>1.6952039999999999</v>
      </c>
      <c r="AP84">
        <v>3.6931229999999999</v>
      </c>
      <c r="AQ84">
        <v>14.9916</v>
      </c>
      <c r="AR84">
        <v>21.218879999999999</v>
      </c>
      <c r="AS84">
        <v>12.927372</v>
      </c>
      <c r="AT84">
        <v>14.411925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75.85792099999999</v>
      </c>
      <c r="BA84">
        <f t="shared" si="4"/>
        <v>1695.2191960000002</v>
      </c>
      <c r="BD84">
        <v>6.96</v>
      </c>
      <c r="BE84">
        <v>1.79</v>
      </c>
      <c r="BF84">
        <v>2.16</v>
      </c>
      <c r="BG84">
        <v>1.66</v>
      </c>
      <c r="BH84">
        <v>6.05</v>
      </c>
      <c r="BI84">
        <v>0.56000000000000005</v>
      </c>
      <c r="BJ84">
        <v>1.04</v>
      </c>
      <c r="BK84">
        <v>1.19</v>
      </c>
      <c r="BL84">
        <v>0.76</v>
      </c>
      <c r="BM84">
        <v>0.08</v>
      </c>
      <c r="BN84">
        <v>3.27</v>
      </c>
      <c r="BO84">
        <v>1.82</v>
      </c>
      <c r="BP84">
        <v>0.25</v>
      </c>
      <c r="BQ84">
        <v>1.91</v>
      </c>
      <c r="BR84">
        <v>1.04</v>
      </c>
      <c r="BS84">
        <v>1.58</v>
      </c>
      <c r="BT84">
        <v>2.8535659999999998</v>
      </c>
      <c r="BU84">
        <v>1.2896920000000001</v>
      </c>
      <c r="BV84">
        <v>1.907931</v>
      </c>
      <c r="BW84">
        <v>1.8668910000000001</v>
      </c>
      <c r="BX84">
        <v>1.88296</v>
      </c>
      <c r="BY84">
        <v>2.5793840000000001</v>
      </c>
      <c r="BZ84">
        <v>1.275936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5.1071809999999997</v>
      </c>
      <c r="CK84">
        <v>1.7973710000000001</v>
      </c>
      <c r="CL84">
        <v>0.93111900000000003</v>
      </c>
      <c r="CM84">
        <v>3.3750550000000001</v>
      </c>
      <c r="CN84">
        <v>3.4047869999999998</v>
      </c>
      <c r="CO84">
        <v>4.127014</v>
      </c>
      <c r="CP84">
        <v>2.0462090000000002</v>
      </c>
      <c r="CQ84">
        <v>3.4047860000000001</v>
      </c>
      <c r="CR84">
        <v>0.39670100000000003</v>
      </c>
      <c r="CS84">
        <v>2.6848320000000001</v>
      </c>
      <c r="CT84">
        <v>0</v>
      </c>
      <c r="CU84">
        <v>0</v>
      </c>
      <c r="CV84">
        <v>0.496645</v>
      </c>
      <c r="CW84">
        <v>2.3098610000000002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75.85792099999999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327.56050199999999</v>
      </c>
      <c r="L85">
        <v>0</v>
      </c>
      <c r="M85">
        <v>45.355356</v>
      </c>
      <c r="N85">
        <v>115.950656</v>
      </c>
      <c r="O85">
        <v>121.545478</v>
      </c>
      <c r="P85">
        <v>120.68910700000001</v>
      </c>
      <c r="Q85">
        <v>0</v>
      </c>
      <c r="R85">
        <v>20.365608000000002</v>
      </c>
      <c r="S85">
        <v>25.346374999999998</v>
      </c>
      <c r="T85">
        <v>0</v>
      </c>
      <c r="U85">
        <v>335.36497500000002</v>
      </c>
      <c r="V85">
        <v>17.432700000000001</v>
      </c>
      <c r="W85">
        <v>44.589516000000003</v>
      </c>
      <c r="X85">
        <v>94.504739999999998</v>
      </c>
      <c r="Y85">
        <v>0</v>
      </c>
      <c r="Z85">
        <v>6.2368899999999998</v>
      </c>
      <c r="AA85">
        <v>0</v>
      </c>
      <c r="AB85">
        <v>25.936429</v>
      </c>
      <c r="AC85">
        <v>9.5195120000000006</v>
      </c>
      <c r="AD85">
        <v>8.9583460000000006</v>
      </c>
      <c r="AE85">
        <v>30.283031999999999</v>
      </c>
      <c r="AF85">
        <v>8.709543</v>
      </c>
      <c r="AG85">
        <v>41.679530999999997</v>
      </c>
      <c r="AH85">
        <v>68.860167000000004</v>
      </c>
      <c r="AI85">
        <v>0</v>
      </c>
      <c r="AJ85">
        <v>0</v>
      </c>
      <c r="AK85">
        <v>51.431567000000001</v>
      </c>
      <c r="AL85">
        <v>2.2333639999999999</v>
      </c>
      <c r="AM85">
        <v>0</v>
      </c>
      <c r="AN85">
        <v>0.61618399999999995</v>
      </c>
      <c r="AO85">
        <v>1.6952039999999999</v>
      </c>
      <c r="AP85">
        <v>3.6931229999999999</v>
      </c>
      <c r="AQ85">
        <v>14.9916</v>
      </c>
      <c r="AR85">
        <v>21.218879999999999</v>
      </c>
      <c r="AS85">
        <v>12.927372</v>
      </c>
      <c r="AT85">
        <v>14.411925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75.73375999999999</v>
      </c>
      <c r="BA85">
        <f t="shared" si="4"/>
        <v>1667.8414420000004</v>
      </c>
      <c r="BD85">
        <v>6.96</v>
      </c>
      <c r="BE85">
        <v>1.79</v>
      </c>
      <c r="BF85">
        <v>2.16</v>
      </c>
      <c r="BG85">
        <v>1.66</v>
      </c>
      <c r="BH85">
        <v>6.05</v>
      </c>
      <c r="BI85">
        <v>0.56000000000000005</v>
      </c>
      <c r="BJ85">
        <v>1.04</v>
      </c>
      <c r="BK85">
        <v>1.19</v>
      </c>
      <c r="BL85">
        <v>0.76</v>
      </c>
      <c r="BM85">
        <v>0.08</v>
      </c>
      <c r="BN85">
        <v>3.27</v>
      </c>
      <c r="BO85">
        <v>1.82</v>
      </c>
      <c r="BP85">
        <v>0.25</v>
      </c>
      <c r="BQ85">
        <v>1.91</v>
      </c>
      <c r="BR85">
        <v>1.04</v>
      </c>
      <c r="BS85">
        <v>1.58</v>
      </c>
      <c r="BT85">
        <v>2.8535659999999998</v>
      </c>
      <c r="BU85">
        <v>1.2896920000000001</v>
      </c>
      <c r="BV85">
        <v>1.907931</v>
      </c>
      <c r="BW85">
        <v>1.8668910000000001</v>
      </c>
      <c r="BX85">
        <v>1.88296</v>
      </c>
      <c r="BY85">
        <v>2.5793840000000001</v>
      </c>
      <c r="BZ85">
        <v>1.275936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5.1071809999999997</v>
      </c>
      <c r="CK85">
        <v>1.7973710000000001</v>
      </c>
      <c r="CL85">
        <v>0.93111900000000003</v>
      </c>
      <c r="CM85">
        <v>3.3750550000000001</v>
      </c>
      <c r="CN85">
        <v>3.4047869999999998</v>
      </c>
      <c r="CO85">
        <v>4.127014</v>
      </c>
      <c r="CP85">
        <v>2.0462090000000002</v>
      </c>
      <c r="CQ85">
        <v>3.4047860000000001</v>
      </c>
      <c r="CR85">
        <v>0.39670100000000003</v>
      </c>
      <c r="CS85">
        <v>2.6848320000000001</v>
      </c>
      <c r="CT85">
        <v>0</v>
      </c>
      <c r="CU85">
        <v>0</v>
      </c>
      <c r="CV85">
        <v>0.37248399999999998</v>
      </c>
      <c r="CW85">
        <v>2.3098610000000002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75.73375999999999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327.56050199999999</v>
      </c>
      <c r="L86">
        <v>0</v>
      </c>
      <c r="M86">
        <v>45.355356</v>
      </c>
      <c r="N86">
        <v>115.950656</v>
      </c>
      <c r="O86">
        <v>121.545478</v>
      </c>
      <c r="P86">
        <v>120.68910700000001</v>
      </c>
      <c r="Q86">
        <v>0</v>
      </c>
      <c r="R86">
        <v>20.365608000000002</v>
      </c>
      <c r="S86">
        <v>25.346374999999998</v>
      </c>
      <c r="T86">
        <v>0</v>
      </c>
      <c r="U86">
        <v>335.36497500000002</v>
      </c>
      <c r="V86">
        <v>17.432700000000001</v>
      </c>
      <c r="W86">
        <v>44.589516000000003</v>
      </c>
      <c r="X86">
        <v>94.504739999999998</v>
      </c>
      <c r="Y86">
        <v>0</v>
      </c>
      <c r="Z86">
        <v>6.2368899999999998</v>
      </c>
      <c r="AA86">
        <v>0</v>
      </c>
      <c r="AB86">
        <v>25.936429</v>
      </c>
      <c r="AC86">
        <v>0</v>
      </c>
      <c r="AD86">
        <v>8.9583460000000006</v>
      </c>
      <c r="AE86">
        <v>30.283031999999999</v>
      </c>
      <c r="AF86">
        <v>8.709543</v>
      </c>
      <c r="AG86">
        <v>41.679530999999997</v>
      </c>
      <c r="AH86">
        <v>68.860167000000004</v>
      </c>
      <c r="AI86">
        <v>0</v>
      </c>
      <c r="AJ86">
        <v>0</v>
      </c>
      <c r="AK86">
        <v>51.431567000000001</v>
      </c>
      <c r="AL86">
        <v>2.2333639999999999</v>
      </c>
      <c r="AM86">
        <v>0</v>
      </c>
      <c r="AN86">
        <v>0.61618399999999995</v>
      </c>
      <c r="AO86">
        <v>1.6952039999999999</v>
      </c>
      <c r="AP86">
        <v>3.6931229999999999</v>
      </c>
      <c r="AQ86">
        <v>0</v>
      </c>
      <c r="AR86">
        <v>21.218879999999999</v>
      </c>
      <c r="AS86">
        <v>12.927372</v>
      </c>
      <c r="AT86">
        <v>14.411925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75.73375999999999</v>
      </c>
      <c r="BA86">
        <f t="shared" si="4"/>
        <v>1643.3303300000002</v>
      </c>
      <c r="BD86">
        <v>6.96</v>
      </c>
      <c r="BE86">
        <v>1.79</v>
      </c>
      <c r="BF86">
        <v>2.16</v>
      </c>
      <c r="BG86">
        <v>1.66</v>
      </c>
      <c r="BH86">
        <v>6.05</v>
      </c>
      <c r="BI86">
        <v>0.56000000000000005</v>
      </c>
      <c r="BJ86">
        <v>1.04</v>
      </c>
      <c r="BK86">
        <v>1.19</v>
      </c>
      <c r="BL86">
        <v>0.76</v>
      </c>
      <c r="BM86">
        <v>0.08</v>
      </c>
      <c r="BN86">
        <v>3.27</v>
      </c>
      <c r="BO86">
        <v>1.82</v>
      </c>
      <c r="BP86">
        <v>0.25</v>
      </c>
      <c r="BQ86">
        <v>1.91</v>
      </c>
      <c r="BR86">
        <v>1.04</v>
      </c>
      <c r="BS86">
        <v>1.58</v>
      </c>
      <c r="BT86">
        <v>2.8535659999999998</v>
      </c>
      <c r="BU86">
        <v>1.2896920000000001</v>
      </c>
      <c r="BV86">
        <v>1.907931</v>
      </c>
      <c r="BW86">
        <v>1.8668910000000001</v>
      </c>
      <c r="BX86">
        <v>1.88296</v>
      </c>
      <c r="BY86">
        <v>2.5793840000000001</v>
      </c>
      <c r="BZ86">
        <v>1.275936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5.1071809999999997</v>
      </c>
      <c r="CK86">
        <v>1.7973710000000001</v>
      </c>
      <c r="CL86">
        <v>0.93111900000000003</v>
      </c>
      <c r="CM86">
        <v>3.3750550000000001</v>
      </c>
      <c r="CN86">
        <v>3.4047869999999998</v>
      </c>
      <c r="CO86">
        <v>4.127014</v>
      </c>
      <c r="CP86">
        <v>2.0462090000000002</v>
      </c>
      <c r="CQ86">
        <v>3.4047860000000001</v>
      </c>
      <c r="CR86">
        <v>0.39670100000000003</v>
      </c>
      <c r="CS86">
        <v>2.6848320000000001</v>
      </c>
      <c r="CT86">
        <v>0</v>
      </c>
      <c r="CU86">
        <v>0</v>
      </c>
      <c r="CV86">
        <v>0.37248399999999998</v>
      </c>
      <c r="CW86">
        <v>2.3098610000000002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75.73375999999999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284.61571800000002</v>
      </c>
      <c r="L87">
        <v>0</v>
      </c>
      <c r="M87">
        <v>45.355356</v>
      </c>
      <c r="N87">
        <v>115.950656</v>
      </c>
      <c r="O87">
        <v>121.545478</v>
      </c>
      <c r="P87">
        <v>110.368928</v>
      </c>
      <c r="Q87">
        <v>0</v>
      </c>
      <c r="R87">
        <v>20.365608000000002</v>
      </c>
      <c r="S87">
        <v>25.346374999999998</v>
      </c>
      <c r="T87">
        <v>0</v>
      </c>
      <c r="U87">
        <v>335.36497500000002</v>
      </c>
      <c r="V87">
        <v>17.432700000000001</v>
      </c>
      <c r="W87">
        <v>44.589516000000003</v>
      </c>
      <c r="X87">
        <v>94.504739999999998</v>
      </c>
      <c r="Y87">
        <v>0</v>
      </c>
      <c r="Z87">
        <v>6.2368899999999998</v>
      </c>
      <c r="AA87">
        <v>0</v>
      </c>
      <c r="AB87">
        <v>25.936429</v>
      </c>
      <c r="AC87">
        <v>0</v>
      </c>
      <c r="AD87">
        <v>8.9583460000000006</v>
      </c>
      <c r="AE87">
        <v>30.283031999999999</v>
      </c>
      <c r="AF87">
        <v>8.709543</v>
      </c>
      <c r="AG87">
        <v>41.679530999999997</v>
      </c>
      <c r="AH87">
        <v>45.906778000000003</v>
      </c>
      <c r="AI87">
        <v>0</v>
      </c>
      <c r="AJ87">
        <v>0</v>
      </c>
      <c r="AK87">
        <v>51.431567000000001</v>
      </c>
      <c r="AL87">
        <v>2.2333639999999999</v>
      </c>
      <c r="AM87">
        <v>0</v>
      </c>
      <c r="AN87">
        <v>0.61618399999999995</v>
      </c>
      <c r="AO87">
        <v>1.6952039999999999</v>
      </c>
      <c r="AP87">
        <v>3.6931229999999999</v>
      </c>
      <c r="AQ87">
        <v>0</v>
      </c>
      <c r="AR87">
        <v>21.218879999999999</v>
      </c>
      <c r="AS87">
        <v>12.927372</v>
      </c>
      <c r="AT87">
        <v>14.411925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75.609597999999991</v>
      </c>
      <c r="BA87">
        <f t="shared" si="4"/>
        <v>1566.9878160000003</v>
      </c>
      <c r="BD87">
        <v>6.96</v>
      </c>
      <c r="BE87">
        <v>1.79</v>
      </c>
      <c r="BF87">
        <v>2.16</v>
      </c>
      <c r="BG87">
        <v>1.66</v>
      </c>
      <c r="BH87">
        <v>6.05</v>
      </c>
      <c r="BI87">
        <v>0.56000000000000005</v>
      </c>
      <c r="BJ87">
        <v>1.04</v>
      </c>
      <c r="BK87">
        <v>1.19</v>
      </c>
      <c r="BL87">
        <v>0.76</v>
      </c>
      <c r="BM87">
        <v>0.08</v>
      </c>
      <c r="BN87">
        <v>3.27</v>
      </c>
      <c r="BO87">
        <v>1.82</v>
      </c>
      <c r="BP87">
        <v>0.25</v>
      </c>
      <c r="BQ87">
        <v>1.91</v>
      </c>
      <c r="BR87">
        <v>1.04</v>
      </c>
      <c r="BS87">
        <v>1.58</v>
      </c>
      <c r="BT87">
        <v>2.8535659999999998</v>
      </c>
      <c r="BU87">
        <v>1.2896920000000001</v>
      </c>
      <c r="BV87">
        <v>1.907931</v>
      </c>
      <c r="BW87">
        <v>1.8668910000000001</v>
      </c>
      <c r="BX87">
        <v>1.88296</v>
      </c>
      <c r="BY87">
        <v>2.5793840000000001</v>
      </c>
      <c r="BZ87">
        <v>1.275936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5.1071809999999997</v>
      </c>
      <c r="CK87">
        <v>1.7973710000000001</v>
      </c>
      <c r="CL87">
        <v>0.93111900000000003</v>
      </c>
      <c r="CM87">
        <v>3.3750550000000001</v>
      </c>
      <c r="CN87">
        <v>3.4047869999999998</v>
      </c>
      <c r="CO87">
        <v>4.127014</v>
      </c>
      <c r="CP87">
        <v>2.0462090000000002</v>
      </c>
      <c r="CQ87">
        <v>3.4047860000000001</v>
      </c>
      <c r="CR87">
        <v>0.39670100000000003</v>
      </c>
      <c r="CS87">
        <v>2.6848320000000001</v>
      </c>
      <c r="CT87">
        <v>0</v>
      </c>
      <c r="CU87">
        <v>0</v>
      </c>
      <c r="CV87">
        <v>0.24832199999999999</v>
      </c>
      <c r="CW87">
        <v>2.3098610000000002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75.609597999999991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284.61571800000002</v>
      </c>
      <c r="L88">
        <v>0</v>
      </c>
      <c r="M88">
        <v>45.355356</v>
      </c>
      <c r="N88">
        <v>115.950656</v>
      </c>
      <c r="O88">
        <v>121.545478</v>
      </c>
      <c r="P88">
        <v>108.13172</v>
      </c>
      <c r="Q88">
        <v>0</v>
      </c>
      <c r="R88">
        <v>20.365608000000002</v>
      </c>
      <c r="S88">
        <v>25.346374999999998</v>
      </c>
      <c r="T88">
        <v>0</v>
      </c>
      <c r="U88">
        <v>335.36497500000002</v>
      </c>
      <c r="V88">
        <v>17.432700000000001</v>
      </c>
      <c r="W88">
        <v>44.589516000000003</v>
      </c>
      <c r="X88">
        <v>94.504739999999998</v>
      </c>
      <c r="Y88">
        <v>0</v>
      </c>
      <c r="Z88">
        <v>6.2368899999999998</v>
      </c>
      <c r="AA88">
        <v>0</v>
      </c>
      <c r="AB88">
        <v>25.936429</v>
      </c>
      <c r="AC88">
        <v>0</v>
      </c>
      <c r="AD88">
        <v>8.9583460000000006</v>
      </c>
      <c r="AE88">
        <v>30.283031999999999</v>
      </c>
      <c r="AF88">
        <v>8.709543</v>
      </c>
      <c r="AG88">
        <v>41.679530999999997</v>
      </c>
      <c r="AH88">
        <v>22.953389000000001</v>
      </c>
      <c r="AI88">
        <v>0</v>
      </c>
      <c r="AJ88">
        <v>0</v>
      </c>
      <c r="AK88">
        <v>51.431567000000001</v>
      </c>
      <c r="AL88">
        <v>2.2333639999999999</v>
      </c>
      <c r="AM88">
        <v>0</v>
      </c>
      <c r="AN88">
        <v>0.61618399999999995</v>
      </c>
      <c r="AO88">
        <v>1.6952039999999999</v>
      </c>
      <c r="AP88">
        <v>3.6931229999999999</v>
      </c>
      <c r="AQ88">
        <v>0</v>
      </c>
      <c r="AR88">
        <v>21.218879999999999</v>
      </c>
      <c r="AS88">
        <v>12.927372</v>
      </c>
      <c r="AT88">
        <v>14.411925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75.48543699999999</v>
      </c>
      <c r="BA88">
        <f t="shared" si="4"/>
        <v>1541.6730580000003</v>
      </c>
      <c r="BD88">
        <v>6.96</v>
      </c>
      <c r="BE88">
        <v>1.79</v>
      </c>
      <c r="BF88">
        <v>2.16</v>
      </c>
      <c r="BG88">
        <v>1.66</v>
      </c>
      <c r="BH88">
        <v>6.05</v>
      </c>
      <c r="BI88">
        <v>0.56000000000000005</v>
      </c>
      <c r="BJ88">
        <v>1.04</v>
      </c>
      <c r="BK88">
        <v>1.19</v>
      </c>
      <c r="BL88">
        <v>0.76</v>
      </c>
      <c r="BM88">
        <v>0.08</v>
      </c>
      <c r="BN88">
        <v>3.27</v>
      </c>
      <c r="BO88">
        <v>1.82</v>
      </c>
      <c r="BP88">
        <v>0.25</v>
      </c>
      <c r="BQ88">
        <v>1.91</v>
      </c>
      <c r="BR88">
        <v>1.04</v>
      </c>
      <c r="BS88">
        <v>1.58</v>
      </c>
      <c r="BT88">
        <v>2.8535659999999998</v>
      </c>
      <c r="BU88">
        <v>1.2896920000000001</v>
      </c>
      <c r="BV88">
        <v>1.907931</v>
      </c>
      <c r="BW88">
        <v>1.8668910000000001</v>
      </c>
      <c r="BX88">
        <v>1.88296</v>
      </c>
      <c r="BY88">
        <v>2.5793840000000001</v>
      </c>
      <c r="BZ88">
        <v>1.275936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5.1071809999999997</v>
      </c>
      <c r="CK88">
        <v>1.7973710000000001</v>
      </c>
      <c r="CL88">
        <v>0.93111900000000003</v>
      </c>
      <c r="CM88">
        <v>3.3750550000000001</v>
      </c>
      <c r="CN88">
        <v>3.4047869999999998</v>
      </c>
      <c r="CO88">
        <v>4.127014</v>
      </c>
      <c r="CP88">
        <v>2.0462090000000002</v>
      </c>
      <c r="CQ88">
        <v>3.4047860000000001</v>
      </c>
      <c r="CR88">
        <v>0.39670100000000003</v>
      </c>
      <c r="CS88">
        <v>2.6848320000000001</v>
      </c>
      <c r="CT88">
        <v>0</v>
      </c>
      <c r="CU88">
        <v>0</v>
      </c>
      <c r="CV88">
        <v>0.12416099999999999</v>
      </c>
      <c r="CW88">
        <v>2.3098610000000002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75.48543699999999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284.61571800000002</v>
      </c>
      <c r="L89">
        <v>0</v>
      </c>
      <c r="M89">
        <v>45.355356</v>
      </c>
      <c r="N89">
        <v>115.950656</v>
      </c>
      <c r="O89">
        <v>121.545478</v>
      </c>
      <c r="P89">
        <v>108.13172</v>
      </c>
      <c r="Q89">
        <v>0</v>
      </c>
      <c r="R89">
        <v>20.365608000000002</v>
      </c>
      <c r="S89">
        <v>25.346374999999998</v>
      </c>
      <c r="T89">
        <v>0</v>
      </c>
      <c r="U89">
        <v>335.36497500000002</v>
      </c>
      <c r="V89">
        <v>17.432700000000001</v>
      </c>
      <c r="W89">
        <v>44.589516000000003</v>
      </c>
      <c r="X89">
        <v>94.504739999999998</v>
      </c>
      <c r="Y89">
        <v>0</v>
      </c>
      <c r="Z89">
        <v>6.2368899999999998</v>
      </c>
      <c r="AA89">
        <v>0</v>
      </c>
      <c r="AB89">
        <v>12.902386</v>
      </c>
      <c r="AC89">
        <v>0</v>
      </c>
      <c r="AD89">
        <v>8.9583460000000006</v>
      </c>
      <c r="AE89">
        <v>30.283031999999999</v>
      </c>
      <c r="AF89">
        <v>8.709543</v>
      </c>
      <c r="AG89">
        <v>41.679530999999997</v>
      </c>
      <c r="AH89">
        <v>22.953389000000001</v>
      </c>
      <c r="AI89">
        <v>0</v>
      </c>
      <c r="AJ89">
        <v>0</v>
      </c>
      <c r="AK89">
        <v>51.431567000000001</v>
      </c>
      <c r="AL89">
        <v>2.2333639999999999</v>
      </c>
      <c r="AM89">
        <v>0</v>
      </c>
      <c r="AN89">
        <v>0.61618399999999995</v>
      </c>
      <c r="AO89">
        <v>1.6952039999999999</v>
      </c>
      <c r="AP89">
        <v>3.6931229999999999</v>
      </c>
      <c r="AQ89">
        <v>0</v>
      </c>
      <c r="AR89">
        <v>21.218879999999999</v>
      </c>
      <c r="AS89">
        <v>12.927372</v>
      </c>
      <c r="AT89">
        <v>14.411925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75.48543699999999</v>
      </c>
      <c r="BA89">
        <f t="shared" si="4"/>
        <v>1528.6390150000002</v>
      </c>
      <c r="BD89">
        <v>6.96</v>
      </c>
      <c r="BE89">
        <v>1.79</v>
      </c>
      <c r="BF89">
        <v>2.16</v>
      </c>
      <c r="BG89">
        <v>1.66</v>
      </c>
      <c r="BH89">
        <v>6.05</v>
      </c>
      <c r="BI89">
        <v>0.56000000000000005</v>
      </c>
      <c r="BJ89">
        <v>1.04</v>
      </c>
      <c r="BK89">
        <v>1.19</v>
      </c>
      <c r="BL89">
        <v>0.76</v>
      </c>
      <c r="BM89">
        <v>0.08</v>
      </c>
      <c r="BN89">
        <v>3.27</v>
      </c>
      <c r="BO89">
        <v>1.82</v>
      </c>
      <c r="BP89">
        <v>0.25</v>
      </c>
      <c r="BQ89">
        <v>1.91</v>
      </c>
      <c r="BR89">
        <v>1.04</v>
      </c>
      <c r="BS89">
        <v>1.58</v>
      </c>
      <c r="BT89">
        <v>2.8535659999999998</v>
      </c>
      <c r="BU89">
        <v>1.2896920000000001</v>
      </c>
      <c r="BV89">
        <v>1.907931</v>
      </c>
      <c r="BW89">
        <v>1.8668910000000001</v>
      </c>
      <c r="BX89">
        <v>1.88296</v>
      </c>
      <c r="BY89">
        <v>2.5793840000000001</v>
      </c>
      <c r="BZ89">
        <v>1.275936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5.1071809999999997</v>
      </c>
      <c r="CK89">
        <v>1.7973710000000001</v>
      </c>
      <c r="CL89">
        <v>0.93111900000000003</v>
      </c>
      <c r="CM89">
        <v>3.3750550000000001</v>
      </c>
      <c r="CN89">
        <v>3.4047869999999998</v>
      </c>
      <c r="CO89">
        <v>4.127014</v>
      </c>
      <c r="CP89">
        <v>2.0462090000000002</v>
      </c>
      <c r="CQ89">
        <v>3.4047860000000001</v>
      </c>
      <c r="CR89">
        <v>0.39670100000000003</v>
      </c>
      <c r="CS89">
        <v>2.6848320000000001</v>
      </c>
      <c r="CT89">
        <v>0</v>
      </c>
      <c r="CU89">
        <v>0</v>
      </c>
      <c r="CV89">
        <v>0.12416099999999999</v>
      </c>
      <c r="CW89">
        <v>2.3098610000000002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75.48543699999999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284.61571800000002</v>
      </c>
      <c r="L90">
        <v>0</v>
      </c>
      <c r="M90">
        <v>45.355356</v>
      </c>
      <c r="N90">
        <v>115.950656</v>
      </c>
      <c r="O90">
        <v>121.545478</v>
      </c>
      <c r="P90">
        <v>108.13172</v>
      </c>
      <c r="Q90">
        <v>0</v>
      </c>
      <c r="R90">
        <v>20.365608000000002</v>
      </c>
      <c r="S90">
        <v>25.346374999999998</v>
      </c>
      <c r="T90">
        <v>0</v>
      </c>
      <c r="U90">
        <v>335.36497500000002</v>
      </c>
      <c r="V90">
        <v>17.432700000000001</v>
      </c>
      <c r="W90">
        <v>44.589516000000003</v>
      </c>
      <c r="X90">
        <v>94.504739999999998</v>
      </c>
      <c r="Y90">
        <v>0</v>
      </c>
      <c r="Z90">
        <v>6.2368899999999998</v>
      </c>
      <c r="AA90">
        <v>0</v>
      </c>
      <c r="AB90">
        <v>0</v>
      </c>
      <c r="AC90">
        <v>0</v>
      </c>
      <c r="AD90">
        <v>8.9583460000000006</v>
      </c>
      <c r="AE90">
        <v>30.283031999999999</v>
      </c>
      <c r="AF90">
        <v>8.709543</v>
      </c>
      <c r="AG90">
        <v>41.679530999999997</v>
      </c>
      <c r="AH90">
        <v>13.939304999999999</v>
      </c>
      <c r="AI90">
        <v>0</v>
      </c>
      <c r="AJ90">
        <v>0</v>
      </c>
      <c r="AK90">
        <v>51.431567000000001</v>
      </c>
      <c r="AL90">
        <v>2.2333639999999999</v>
      </c>
      <c r="AM90">
        <v>0</v>
      </c>
      <c r="AN90">
        <v>0.61618399999999995</v>
      </c>
      <c r="AO90">
        <v>1.6952039999999999</v>
      </c>
      <c r="AP90">
        <v>3.6931229999999999</v>
      </c>
      <c r="AQ90">
        <v>0</v>
      </c>
      <c r="AR90">
        <v>21.218879999999999</v>
      </c>
      <c r="AS90">
        <v>12.927372</v>
      </c>
      <c r="AT90">
        <v>14.411925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75.436137999999985</v>
      </c>
      <c r="BA90">
        <f t="shared" si="4"/>
        <v>1506.6732460000003</v>
      </c>
      <c r="BD90">
        <v>6.96</v>
      </c>
      <c r="BE90">
        <v>1.79</v>
      </c>
      <c r="BF90">
        <v>2.16</v>
      </c>
      <c r="BG90">
        <v>1.66</v>
      </c>
      <c r="BH90">
        <v>6.05</v>
      </c>
      <c r="BI90">
        <v>0.56000000000000005</v>
      </c>
      <c r="BJ90">
        <v>1.04</v>
      </c>
      <c r="BK90">
        <v>1.19</v>
      </c>
      <c r="BL90">
        <v>0.76</v>
      </c>
      <c r="BM90">
        <v>0.08</v>
      </c>
      <c r="BN90">
        <v>3.27</v>
      </c>
      <c r="BO90">
        <v>1.82</v>
      </c>
      <c r="BP90">
        <v>0.25</v>
      </c>
      <c r="BQ90">
        <v>1.91</v>
      </c>
      <c r="BR90">
        <v>1.04</v>
      </c>
      <c r="BS90">
        <v>1.58</v>
      </c>
      <c r="BT90">
        <v>2.8535659999999998</v>
      </c>
      <c r="BU90">
        <v>1.2896920000000001</v>
      </c>
      <c r="BV90">
        <v>1.907931</v>
      </c>
      <c r="BW90">
        <v>1.8668910000000001</v>
      </c>
      <c r="BX90">
        <v>1.88296</v>
      </c>
      <c r="BY90">
        <v>2.5793840000000001</v>
      </c>
      <c r="BZ90">
        <v>1.275936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5.1071809999999997</v>
      </c>
      <c r="CK90">
        <v>1.7973710000000001</v>
      </c>
      <c r="CL90">
        <v>0.93111900000000003</v>
      </c>
      <c r="CM90">
        <v>3.3750550000000001</v>
      </c>
      <c r="CN90">
        <v>3.4047869999999998</v>
      </c>
      <c r="CO90">
        <v>4.127014</v>
      </c>
      <c r="CP90">
        <v>2.0462090000000002</v>
      </c>
      <c r="CQ90">
        <v>3.4047860000000001</v>
      </c>
      <c r="CR90">
        <v>0.39670100000000003</v>
      </c>
      <c r="CS90">
        <v>2.6848320000000001</v>
      </c>
      <c r="CT90">
        <v>0</v>
      </c>
      <c r="CU90">
        <v>0</v>
      </c>
      <c r="CV90">
        <v>7.4861999999999998E-2</v>
      </c>
      <c r="CW90">
        <v>2.3098610000000002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75.436137999999985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284.61571800000002</v>
      </c>
      <c r="L91">
        <v>0</v>
      </c>
      <c r="M91">
        <v>45.355356</v>
      </c>
      <c r="N91">
        <v>115.950656</v>
      </c>
      <c r="O91">
        <v>121.545478</v>
      </c>
      <c r="P91">
        <v>110.368928</v>
      </c>
      <c r="Q91">
        <v>0</v>
      </c>
      <c r="R91">
        <v>20.365608000000002</v>
      </c>
      <c r="S91">
        <v>25.346374999999998</v>
      </c>
      <c r="T91">
        <v>0</v>
      </c>
      <c r="U91">
        <v>335.36497500000002</v>
      </c>
      <c r="V91">
        <v>17.432700000000001</v>
      </c>
      <c r="W91">
        <v>44.589516000000003</v>
      </c>
      <c r="X91">
        <v>94.504739999999998</v>
      </c>
      <c r="Y91">
        <v>0</v>
      </c>
      <c r="Z91">
        <v>6.2368899999999998</v>
      </c>
      <c r="AA91">
        <v>0</v>
      </c>
      <c r="AB91">
        <v>0</v>
      </c>
      <c r="AC91">
        <v>0</v>
      </c>
      <c r="AD91">
        <v>8.9583460000000006</v>
      </c>
      <c r="AE91">
        <v>30.283031999999999</v>
      </c>
      <c r="AF91">
        <v>8.709543</v>
      </c>
      <c r="AG91">
        <v>41.679530999999997</v>
      </c>
      <c r="AH91">
        <v>0</v>
      </c>
      <c r="AI91">
        <v>0</v>
      </c>
      <c r="AJ91">
        <v>0</v>
      </c>
      <c r="AK91">
        <v>51.431567000000001</v>
      </c>
      <c r="AL91">
        <v>2.2333639999999999</v>
      </c>
      <c r="AM91">
        <v>0</v>
      </c>
      <c r="AN91">
        <v>0.61618399999999995</v>
      </c>
      <c r="AO91">
        <v>2.5428060000000001</v>
      </c>
      <c r="AP91">
        <v>3.6931229999999999</v>
      </c>
      <c r="AQ91">
        <v>0</v>
      </c>
      <c r="AR91">
        <v>16.975104000000002</v>
      </c>
      <c r="AS91">
        <v>12.927372</v>
      </c>
      <c r="AT91">
        <v>14.411925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75.401275999999996</v>
      </c>
      <c r="BA91">
        <f t="shared" si="4"/>
        <v>1491.5401130000002</v>
      </c>
      <c r="BD91">
        <v>6.96</v>
      </c>
      <c r="BE91">
        <v>1.79</v>
      </c>
      <c r="BF91">
        <v>2.16</v>
      </c>
      <c r="BG91">
        <v>1.66</v>
      </c>
      <c r="BH91">
        <v>6.05</v>
      </c>
      <c r="BI91">
        <v>0.57999999999999996</v>
      </c>
      <c r="BJ91">
        <v>1.06</v>
      </c>
      <c r="BK91">
        <v>1.19</v>
      </c>
      <c r="BL91">
        <v>0.76</v>
      </c>
      <c r="BM91">
        <v>0.08</v>
      </c>
      <c r="BN91">
        <v>3.27</v>
      </c>
      <c r="BO91">
        <v>1.82</v>
      </c>
      <c r="BP91">
        <v>0.25</v>
      </c>
      <c r="BQ91">
        <v>1.91</v>
      </c>
      <c r="BR91">
        <v>1.04</v>
      </c>
      <c r="BS91">
        <v>1.58</v>
      </c>
      <c r="BT91">
        <v>2.8535659999999998</v>
      </c>
      <c r="BU91">
        <v>1.2896920000000001</v>
      </c>
      <c r="BV91">
        <v>1.907931</v>
      </c>
      <c r="BW91">
        <v>1.8668910000000001</v>
      </c>
      <c r="BX91">
        <v>1.88296</v>
      </c>
      <c r="BY91">
        <v>2.5793840000000001</v>
      </c>
      <c r="BZ91">
        <v>1.275936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5.1071809999999997</v>
      </c>
      <c r="CK91">
        <v>1.7973710000000001</v>
      </c>
      <c r="CL91">
        <v>0.93111900000000003</v>
      </c>
      <c r="CM91">
        <v>3.3750550000000001</v>
      </c>
      <c r="CN91">
        <v>3.4047869999999998</v>
      </c>
      <c r="CO91">
        <v>4.127014</v>
      </c>
      <c r="CP91">
        <v>2.0462090000000002</v>
      </c>
      <c r="CQ91">
        <v>3.4047860000000001</v>
      </c>
      <c r="CR91">
        <v>0.39670100000000003</v>
      </c>
      <c r="CS91">
        <v>2.6848320000000001</v>
      </c>
      <c r="CT91">
        <v>0</v>
      </c>
      <c r="CU91">
        <v>0</v>
      </c>
      <c r="CV91">
        <v>0</v>
      </c>
      <c r="CW91">
        <v>2.3098610000000002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75.401275999999996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284.61571800000002</v>
      </c>
      <c r="L92">
        <v>0</v>
      </c>
      <c r="M92">
        <v>45.355356</v>
      </c>
      <c r="N92">
        <v>115.950656</v>
      </c>
      <c r="O92">
        <v>121.545478</v>
      </c>
      <c r="P92">
        <v>110.368928</v>
      </c>
      <c r="Q92">
        <v>0</v>
      </c>
      <c r="R92">
        <v>20.365608000000002</v>
      </c>
      <c r="S92">
        <v>25.346374999999998</v>
      </c>
      <c r="T92">
        <v>0</v>
      </c>
      <c r="U92">
        <v>335.36497500000002</v>
      </c>
      <c r="V92">
        <v>17.432700000000001</v>
      </c>
      <c r="W92">
        <v>44.589516000000003</v>
      </c>
      <c r="X92">
        <v>94.504739999999998</v>
      </c>
      <c r="Y92">
        <v>0</v>
      </c>
      <c r="Z92">
        <v>6.2368899999999998</v>
      </c>
      <c r="AA92">
        <v>0</v>
      </c>
      <c r="AB92">
        <v>0</v>
      </c>
      <c r="AC92">
        <v>0</v>
      </c>
      <c r="AD92">
        <v>8.9583460000000006</v>
      </c>
      <c r="AE92">
        <v>30.283031999999999</v>
      </c>
      <c r="AF92">
        <v>8.709543</v>
      </c>
      <c r="AG92">
        <v>41.679530999999997</v>
      </c>
      <c r="AH92">
        <v>0</v>
      </c>
      <c r="AI92">
        <v>0</v>
      </c>
      <c r="AJ92">
        <v>0</v>
      </c>
      <c r="AK92">
        <v>51.431567000000001</v>
      </c>
      <c r="AL92">
        <v>2.2333639999999999</v>
      </c>
      <c r="AM92">
        <v>0</v>
      </c>
      <c r="AN92">
        <v>0.61618399999999995</v>
      </c>
      <c r="AO92">
        <v>2.5428060000000001</v>
      </c>
      <c r="AP92">
        <v>3.6931229999999999</v>
      </c>
      <c r="AQ92">
        <v>0</v>
      </c>
      <c r="AR92">
        <v>16.975104000000002</v>
      </c>
      <c r="AS92">
        <v>12.927372</v>
      </c>
      <c r="AT92">
        <v>14.411925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75.401275999999996</v>
      </c>
      <c r="BA92">
        <f t="shared" si="4"/>
        <v>1491.5401130000002</v>
      </c>
      <c r="BD92">
        <v>6.96</v>
      </c>
      <c r="BE92">
        <v>1.79</v>
      </c>
      <c r="BF92">
        <v>2.16</v>
      </c>
      <c r="BG92">
        <v>1.66</v>
      </c>
      <c r="BH92">
        <v>6.05</v>
      </c>
      <c r="BI92">
        <v>0.57999999999999996</v>
      </c>
      <c r="BJ92">
        <v>1.06</v>
      </c>
      <c r="BK92">
        <v>1.19</v>
      </c>
      <c r="BL92">
        <v>0.76</v>
      </c>
      <c r="BM92">
        <v>0.08</v>
      </c>
      <c r="BN92">
        <v>3.27</v>
      </c>
      <c r="BO92">
        <v>1.82</v>
      </c>
      <c r="BP92">
        <v>0.25</v>
      </c>
      <c r="BQ92">
        <v>1.91</v>
      </c>
      <c r="BR92">
        <v>1.04</v>
      </c>
      <c r="BS92">
        <v>1.58</v>
      </c>
      <c r="BT92">
        <v>2.8535659999999998</v>
      </c>
      <c r="BU92">
        <v>1.2896920000000001</v>
      </c>
      <c r="BV92">
        <v>1.907931</v>
      </c>
      <c r="BW92">
        <v>1.8668910000000001</v>
      </c>
      <c r="BX92">
        <v>1.88296</v>
      </c>
      <c r="BY92">
        <v>2.5793840000000001</v>
      </c>
      <c r="BZ92">
        <v>1.275936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5.1071809999999997</v>
      </c>
      <c r="CK92">
        <v>1.7973710000000001</v>
      </c>
      <c r="CL92">
        <v>0.93111900000000003</v>
      </c>
      <c r="CM92">
        <v>3.3750550000000001</v>
      </c>
      <c r="CN92">
        <v>3.4047869999999998</v>
      </c>
      <c r="CO92">
        <v>4.127014</v>
      </c>
      <c r="CP92">
        <v>2.0462090000000002</v>
      </c>
      <c r="CQ92">
        <v>3.4047860000000001</v>
      </c>
      <c r="CR92">
        <v>0.39670100000000003</v>
      </c>
      <c r="CS92">
        <v>2.6848320000000001</v>
      </c>
      <c r="CT92">
        <v>0</v>
      </c>
      <c r="CU92">
        <v>0</v>
      </c>
      <c r="CV92">
        <v>0</v>
      </c>
      <c r="CW92">
        <v>2.3098610000000002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75.401275999999996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284.61571800000002</v>
      </c>
      <c r="L93">
        <v>0</v>
      </c>
      <c r="M93">
        <v>45.355356</v>
      </c>
      <c r="N93">
        <v>115.950656</v>
      </c>
      <c r="O93">
        <v>121.545478</v>
      </c>
      <c r="P93">
        <v>110.368928</v>
      </c>
      <c r="Q93">
        <v>0</v>
      </c>
      <c r="R93">
        <v>20.365608000000002</v>
      </c>
      <c r="S93">
        <v>25.346374999999998</v>
      </c>
      <c r="T93">
        <v>0</v>
      </c>
      <c r="U93">
        <v>335.36497500000002</v>
      </c>
      <c r="V93">
        <v>17.432700000000001</v>
      </c>
      <c r="W93">
        <v>44.589516000000003</v>
      </c>
      <c r="X93">
        <v>94.504739999999998</v>
      </c>
      <c r="Y93">
        <v>0</v>
      </c>
      <c r="Z93">
        <v>6.2368899999999998</v>
      </c>
      <c r="AA93">
        <v>0</v>
      </c>
      <c r="AB93">
        <v>0</v>
      </c>
      <c r="AC93">
        <v>0</v>
      </c>
      <c r="AD93">
        <v>8.6986840000000001</v>
      </c>
      <c r="AE93">
        <v>15.141515999999999</v>
      </c>
      <c r="AF93">
        <v>8.709543</v>
      </c>
      <c r="AG93">
        <v>41.679530999999997</v>
      </c>
      <c r="AH93">
        <v>0</v>
      </c>
      <c r="AI93">
        <v>0</v>
      </c>
      <c r="AJ93">
        <v>0</v>
      </c>
      <c r="AK93">
        <v>51.431567000000001</v>
      </c>
      <c r="AL93">
        <v>2.2333639999999999</v>
      </c>
      <c r="AM93">
        <v>0</v>
      </c>
      <c r="AN93">
        <v>0.61618399999999995</v>
      </c>
      <c r="AO93">
        <v>2.5428060000000001</v>
      </c>
      <c r="AP93">
        <v>3.6931229999999999</v>
      </c>
      <c r="AQ93">
        <v>0</v>
      </c>
      <c r="AR93">
        <v>16.975104000000002</v>
      </c>
      <c r="AS93">
        <v>12.927372</v>
      </c>
      <c r="AT93">
        <v>14.411925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75.401275999999996</v>
      </c>
      <c r="BA93">
        <f t="shared" si="4"/>
        <v>1476.1389350000002</v>
      </c>
      <c r="BD93">
        <v>6.96</v>
      </c>
      <c r="BE93">
        <v>1.79</v>
      </c>
      <c r="BF93">
        <v>2.16</v>
      </c>
      <c r="BG93">
        <v>1.66</v>
      </c>
      <c r="BH93">
        <v>6.05</v>
      </c>
      <c r="BI93">
        <v>0.57999999999999996</v>
      </c>
      <c r="BJ93">
        <v>1.06</v>
      </c>
      <c r="BK93">
        <v>1.19</v>
      </c>
      <c r="BL93">
        <v>0.76</v>
      </c>
      <c r="BM93">
        <v>0.08</v>
      </c>
      <c r="BN93">
        <v>3.27</v>
      </c>
      <c r="BO93">
        <v>1.82</v>
      </c>
      <c r="BP93">
        <v>0.25</v>
      </c>
      <c r="BQ93">
        <v>1.91</v>
      </c>
      <c r="BR93">
        <v>1.04</v>
      </c>
      <c r="BS93">
        <v>1.58</v>
      </c>
      <c r="BT93">
        <v>2.8535659999999998</v>
      </c>
      <c r="BU93">
        <v>1.2896920000000001</v>
      </c>
      <c r="BV93">
        <v>1.907931</v>
      </c>
      <c r="BW93">
        <v>1.8668910000000001</v>
      </c>
      <c r="BX93">
        <v>1.88296</v>
      </c>
      <c r="BY93">
        <v>2.5793840000000001</v>
      </c>
      <c r="BZ93">
        <v>1.275936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5.1071809999999997</v>
      </c>
      <c r="CK93">
        <v>1.7973710000000001</v>
      </c>
      <c r="CL93">
        <v>0.93111900000000003</v>
      </c>
      <c r="CM93">
        <v>3.3750550000000001</v>
      </c>
      <c r="CN93">
        <v>3.4047869999999998</v>
      </c>
      <c r="CO93">
        <v>4.127014</v>
      </c>
      <c r="CP93">
        <v>2.0462090000000002</v>
      </c>
      <c r="CQ93">
        <v>3.4047860000000001</v>
      </c>
      <c r="CR93">
        <v>0.39670100000000003</v>
      </c>
      <c r="CS93">
        <v>2.6848320000000001</v>
      </c>
      <c r="CT93">
        <v>0</v>
      </c>
      <c r="CU93">
        <v>0</v>
      </c>
      <c r="CV93">
        <v>0</v>
      </c>
      <c r="CW93">
        <v>2.3098610000000002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75.401275999999996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284.61571800000002</v>
      </c>
      <c r="L94">
        <v>0</v>
      </c>
      <c r="M94">
        <v>45.355356</v>
      </c>
      <c r="N94">
        <v>115.950656</v>
      </c>
      <c r="O94">
        <v>121.545478</v>
      </c>
      <c r="P94">
        <v>110.368928</v>
      </c>
      <c r="Q94">
        <v>0</v>
      </c>
      <c r="R94">
        <v>20.365608000000002</v>
      </c>
      <c r="S94">
        <v>25.346374999999998</v>
      </c>
      <c r="T94">
        <v>0</v>
      </c>
      <c r="U94">
        <v>335.36497500000002</v>
      </c>
      <c r="V94">
        <v>17.432700000000001</v>
      </c>
      <c r="W94">
        <v>44.589516000000003</v>
      </c>
      <c r="X94">
        <v>94.504739999999998</v>
      </c>
      <c r="Y94">
        <v>0</v>
      </c>
      <c r="Z94">
        <v>6.2368899999999998</v>
      </c>
      <c r="AA94">
        <v>0</v>
      </c>
      <c r="AB94">
        <v>0</v>
      </c>
      <c r="AC94">
        <v>0</v>
      </c>
      <c r="AD94">
        <v>7.789866</v>
      </c>
      <c r="AE94">
        <v>15.141515999999999</v>
      </c>
      <c r="AF94">
        <v>8.709543</v>
      </c>
      <c r="AG94">
        <v>41.679530999999997</v>
      </c>
      <c r="AH94">
        <v>0</v>
      </c>
      <c r="AI94">
        <v>0</v>
      </c>
      <c r="AJ94">
        <v>0</v>
      </c>
      <c r="AK94">
        <v>51.431567000000001</v>
      </c>
      <c r="AL94">
        <v>2.2333639999999999</v>
      </c>
      <c r="AM94">
        <v>0</v>
      </c>
      <c r="AN94">
        <v>0.61618399999999995</v>
      </c>
      <c r="AO94">
        <v>2.5428060000000001</v>
      </c>
      <c r="AP94">
        <v>3.6931229999999999</v>
      </c>
      <c r="AQ94">
        <v>0</v>
      </c>
      <c r="AR94">
        <v>16.975104000000002</v>
      </c>
      <c r="AS94">
        <v>12.927372</v>
      </c>
      <c r="AT94">
        <v>14.411925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75.361275999999989</v>
      </c>
      <c r="BA94">
        <f t="shared" si="4"/>
        <v>1475.1901170000003</v>
      </c>
      <c r="BD94">
        <v>6.96</v>
      </c>
      <c r="BE94">
        <v>1.79</v>
      </c>
      <c r="BF94">
        <v>2.16</v>
      </c>
      <c r="BG94">
        <v>1.66</v>
      </c>
      <c r="BH94">
        <v>6.05</v>
      </c>
      <c r="BI94">
        <v>0.56000000000000005</v>
      </c>
      <c r="BJ94">
        <v>1.04</v>
      </c>
      <c r="BK94">
        <v>1.19</v>
      </c>
      <c r="BL94">
        <v>0.76</v>
      </c>
      <c r="BM94">
        <v>0.08</v>
      </c>
      <c r="BN94">
        <v>3.27</v>
      </c>
      <c r="BO94">
        <v>1.82</v>
      </c>
      <c r="BP94">
        <v>0.25</v>
      </c>
      <c r="BQ94">
        <v>1.91</v>
      </c>
      <c r="BR94">
        <v>1.04</v>
      </c>
      <c r="BS94">
        <v>1.58</v>
      </c>
      <c r="BT94">
        <v>2.8535659999999998</v>
      </c>
      <c r="BU94">
        <v>1.2896920000000001</v>
      </c>
      <c r="BV94">
        <v>1.907931</v>
      </c>
      <c r="BW94">
        <v>1.8668910000000001</v>
      </c>
      <c r="BX94">
        <v>1.88296</v>
      </c>
      <c r="BY94">
        <v>2.5793840000000001</v>
      </c>
      <c r="BZ94">
        <v>1.275936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5.1071809999999997</v>
      </c>
      <c r="CK94">
        <v>1.7973710000000001</v>
      </c>
      <c r="CL94">
        <v>0.93111900000000003</v>
      </c>
      <c r="CM94">
        <v>3.3750550000000001</v>
      </c>
      <c r="CN94">
        <v>3.4047869999999998</v>
      </c>
      <c r="CO94">
        <v>4.127014</v>
      </c>
      <c r="CP94">
        <v>2.0462090000000002</v>
      </c>
      <c r="CQ94">
        <v>3.4047860000000001</v>
      </c>
      <c r="CR94">
        <v>0.39670100000000003</v>
      </c>
      <c r="CS94">
        <v>2.6848320000000001</v>
      </c>
      <c r="CT94">
        <v>0</v>
      </c>
      <c r="CU94">
        <v>0</v>
      </c>
      <c r="CV94">
        <v>0</v>
      </c>
      <c r="CW94">
        <v>2.3098610000000002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75.361275999999989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284.61571800000002</v>
      </c>
      <c r="L95">
        <v>0</v>
      </c>
      <c r="M95">
        <v>45.355356</v>
      </c>
      <c r="N95">
        <v>115.950656</v>
      </c>
      <c r="O95">
        <v>121.545478</v>
      </c>
      <c r="P95">
        <v>110.368928</v>
      </c>
      <c r="Q95">
        <v>0</v>
      </c>
      <c r="R95">
        <v>18.075161000000001</v>
      </c>
      <c r="S95">
        <v>20.832654000000002</v>
      </c>
      <c r="T95">
        <v>0</v>
      </c>
      <c r="U95">
        <v>335.36497500000002</v>
      </c>
      <c r="V95">
        <v>11.718482</v>
      </c>
      <c r="W95">
        <v>44.589516000000003</v>
      </c>
      <c r="X95">
        <v>94.504739999999998</v>
      </c>
      <c r="Y95">
        <v>0</v>
      </c>
      <c r="Z95">
        <v>6.2368899999999998</v>
      </c>
      <c r="AA95">
        <v>0</v>
      </c>
      <c r="AB95">
        <v>0</v>
      </c>
      <c r="AC95">
        <v>0</v>
      </c>
      <c r="AD95">
        <v>7.789866</v>
      </c>
      <c r="AE95">
        <v>15.141515999999999</v>
      </c>
      <c r="AF95">
        <v>8.709543</v>
      </c>
      <c r="AG95">
        <v>41.679530999999997</v>
      </c>
      <c r="AH95">
        <v>0</v>
      </c>
      <c r="AI95">
        <v>0</v>
      </c>
      <c r="AJ95">
        <v>0</v>
      </c>
      <c r="AK95">
        <v>51.431567000000001</v>
      </c>
      <c r="AL95">
        <v>2.2333639999999999</v>
      </c>
      <c r="AM95">
        <v>0</v>
      </c>
      <c r="AN95">
        <v>0.61618399999999995</v>
      </c>
      <c r="AO95">
        <v>2.5428060000000001</v>
      </c>
      <c r="AP95">
        <v>3.6931229999999999</v>
      </c>
      <c r="AQ95">
        <v>0</v>
      </c>
      <c r="AR95">
        <v>12.731328</v>
      </c>
      <c r="AS95">
        <v>10.341898</v>
      </c>
      <c r="AT95">
        <v>14.411925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75.361275999999989</v>
      </c>
      <c r="BA95">
        <f t="shared" si="4"/>
        <v>1455.8424810000001</v>
      </c>
      <c r="BD95">
        <v>6.96</v>
      </c>
      <c r="BE95">
        <v>1.79</v>
      </c>
      <c r="BF95">
        <v>2.16</v>
      </c>
      <c r="BG95">
        <v>1.66</v>
      </c>
      <c r="BH95">
        <v>6.05</v>
      </c>
      <c r="BI95">
        <v>0.56000000000000005</v>
      </c>
      <c r="BJ95">
        <v>1.04</v>
      </c>
      <c r="BK95">
        <v>1.19</v>
      </c>
      <c r="BL95">
        <v>0.76</v>
      </c>
      <c r="BM95">
        <v>0.08</v>
      </c>
      <c r="BN95">
        <v>3.27</v>
      </c>
      <c r="BO95">
        <v>1.82</v>
      </c>
      <c r="BP95">
        <v>0.25</v>
      </c>
      <c r="BQ95">
        <v>1.91</v>
      </c>
      <c r="BR95">
        <v>1.04</v>
      </c>
      <c r="BS95">
        <v>1.58</v>
      </c>
      <c r="BT95">
        <v>2.8535659999999998</v>
      </c>
      <c r="BU95">
        <v>1.2896920000000001</v>
      </c>
      <c r="BV95">
        <v>1.907931</v>
      </c>
      <c r="BW95">
        <v>1.8668910000000001</v>
      </c>
      <c r="BX95">
        <v>1.88296</v>
      </c>
      <c r="BY95">
        <v>2.5793840000000001</v>
      </c>
      <c r="BZ95">
        <v>1.275936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5.1071809999999997</v>
      </c>
      <c r="CK95">
        <v>1.7973710000000001</v>
      </c>
      <c r="CL95">
        <v>0.93111900000000003</v>
      </c>
      <c r="CM95">
        <v>3.3750550000000001</v>
      </c>
      <c r="CN95">
        <v>3.4047869999999998</v>
      </c>
      <c r="CO95">
        <v>4.127014</v>
      </c>
      <c r="CP95">
        <v>2.0462090000000002</v>
      </c>
      <c r="CQ95">
        <v>3.4047860000000001</v>
      </c>
      <c r="CR95">
        <v>0.39670100000000003</v>
      </c>
      <c r="CS95">
        <v>2.6848320000000001</v>
      </c>
      <c r="CT95">
        <v>0</v>
      </c>
      <c r="CU95">
        <v>0</v>
      </c>
      <c r="CV95">
        <v>0</v>
      </c>
      <c r="CW95">
        <v>2.3098610000000002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75.361275999999989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284.61571800000002</v>
      </c>
      <c r="L96">
        <v>0</v>
      </c>
      <c r="M96">
        <v>45.355356</v>
      </c>
      <c r="N96">
        <v>115.950656</v>
      </c>
      <c r="O96">
        <v>121.545478</v>
      </c>
      <c r="P96">
        <v>110.368928</v>
      </c>
      <c r="Q96">
        <v>0</v>
      </c>
      <c r="R96">
        <v>18.075161000000001</v>
      </c>
      <c r="S96">
        <v>20.832654000000002</v>
      </c>
      <c r="T96">
        <v>0</v>
      </c>
      <c r="U96">
        <v>335.36497500000002</v>
      </c>
      <c r="V96">
        <v>11.718482</v>
      </c>
      <c r="W96">
        <v>44.589516000000003</v>
      </c>
      <c r="X96">
        <v>94.504739999999998</v>
      </c>
      <c r="Y96">
        <v>0</v>
      </c>
      <c r="Z96">
        <v>6.2368899999999998</v>
      </c>
      <c r="AA96">
        <v>0</v>
      </c>
      <c r="AB96">
        <v>0</v>
      </c>
      <c r="AC96">
        <v>0</v>
      </c>
      <c r="AD96">
        <v>7.789866</v>
      </c>
      <c r="AE96">
        <v>15.141515999999999</v>
      </c>
      <c r="AF96">
        <v>8.709543</v>
      </c>
      <c r="AG96">
        <v>41.679530999999997</v>
      </c>
      <c r="AH96">
        <v>0</v>
      </c>
      <c r="AI96">
        <v>0</v>
      </c>
      <c r="AJ96">
        <v>0</v>
      </c>
      <c r="AK96">
        <v>51.431567000000001</v>
      </c>
      <c r="AL96">
        <v>2.2333639999999999</v>
      </c>
      <c r="AM96">
        <v>0</v>
      </c>
      <c r="AN96">
        <v>0.61618399999999995</v>
      </c>
      <c r="AO96">
        <v>2.5428060000000001</v>
      </c>
      <c r="AP96">
        <v>3.6931229999999999</v>
      </c>
      <c r="AQ96">
        <v>0</v>
      </c>
      <c r="AR96">
        <v>12.731328</v>
      </c>
      <c r="AS96">
        <v>10.341898</v>
      </c>
      <c r="AT96">
        <v>14.411925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75.361275999999989</v>
      </c>
      <c r="BA96">
        <f t="shared" si="4"/>
        <v>1455.8424810000001</v>
      </c>
      <c r="BD96">
        <v>6.96</v>
      </c>
      <c r="BE96">
        <v>1.79</v>
      </c>
      <c r="BF96">
        <v>2.16</v>
      </c>
      <c r="BG96">
        <v>1.66</v>
      </c>
      <c r="BH96">
        <v>6.05</v>
      </c>
      <c r="BI96">
        <v>0.56000000000000005</v>
      </c>
      <c r="BJ96">
        <v>1.04</v>
      </c>
      <c r="BK96">
        <v>1.19</v>
      </c>
      <c r="BL96">
        <v>0.76</v>
      </c>
      <c r="BM96">
        <v>0.08</v>
      </c>
      <c r="BN96">
        <v>3.27</v>
      </c>
      <c r="BO96">
        <v>1.82</v>
      </c>
      <c r="BP96">
        <v>0.25</v>
      </c>
      <c r="BQ96">
        <v>1.91</v>
      </c>
      <c r="BR96">
        <v>1.04</v>
      </c>
      <c r="BS96">
        <v>1.58</v>
      </c>
      <c r="BT96">
        <v>2.8535659999999998</v>
      </c>
      <c r="BU96">
        <v>1.2896920000000001</v>
      </c>
      <c r="BV96">
        <v>1.907931</v>
      </c>
      <c r="BW96">
        <v>1.8668910000000001</v>
      </c>
      <c r="BX96">
        <v>1.88296</v>
      </c>
      <c r="BY96">
        <v>2.5793840000000001</v>
      </c>
      <c r="BZ96">
        <v>1.275936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5.1071809999999997</v>
      </c>
      <c r="CK96">
        <v>1.7973710000000001</v>
      </c>
      <c r="CL96">
        <v>0.93111900000000003</v>
      </c>
      <c r="CM96">
        <v>3.3750550000000001</v>
      </c>
      <c r="CN96">
        <v>3.4047869999999998</v>
      </c>
      <c r="CO96">
        <v>4.127014</v>
      </c>
      <c r="CP96">
        <v>2.0462090000000002</v>
      </c>
      <c r="CQ96">
        <v>3.4047860000000001</v>
      </c>
      <c r="CR96">
        <v>0.39670100000000003</v>
      </c>
      <c r="CS96">
        <v>2.6848320000000001</v>
      </c>
      <c r="CT96">
        <v>0</v>
      </c>
      <c r="CU96">
        <v>0</v>
      </c>
      <c r="CV96">
        <v>0</v>
      </c>
      <c r="CW96">
        <v>2.3098610000000002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75.361275999999989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284.61571800000002</v>
      </c>
      <c r="L97">
        <v>0</v>
      </c>
      <c r="M97">
        <v>45.355356</v>
      </c>
      <c r="N97">
        <v>115.950656</v>
      </c>
      <c r="O97">
        <v>121.545478</v>
      </c>
      <c r="P97">
        <v>110.368928</v>
      </c>
      <c r="Q97">
        <v>0</v>
      </c>
      <c r="R97">
        <v>11.826835000000001</v>
      </c>
      <c r="S97">
        <v>13.51749</v>
      </c>
      <c r="T97">
        <v>0</v>
      </c>
      <c r="U97">
        <v>335.36497500000002</v>
      </c>
      <c r="V97">
        <v>7.6563829999999999</v>
      </c>
      <c r="W97">
        <v>44.589516000000003</v>
      </c>
      <c r="X97">
        <v>94.504739999999998</v>
      </c>
      <c r="Y97">
        <v>0</v>
      </c>
      <c r="Z97">
        <v>6.2368899999999998</v>
      </c>
      <c r="AA97">
        <v>0</v>
      </c>
      <c r="AB97">
        <v>0</v>
      </c>
      <c r="AC97">
        <v>0</v>
      </c>
      <c r="AD97">
        <v>7.789866</v>
      </c>
      <c r="AE97">
        <v>15.141515999999999</v>
      </c>
      <c r="AF97">
        <v>8.709543</v>
      </c>
      <c r="AG97">
        <v>41.679530999999997</v>
      </c>
      <c r="AH97">
        <v>0</v>
      </c>
      <c r="AI97">
        <v>0</v>
      </c>
      <c r="AJ97">
        <v>0</v>
      </c>
      <c r="AK97">
        <v>51.431567000000001</v>
      </c>
      <c r="AL97">
        <v>2.2333639999999999</v>
      </c>
      <c r="AM97">
        <v>0</v>
      </c>
      <c r="AN97">
        <v>0.61618399999999995</v>
      </c>
      <c r="AO97">
        <v>2.5428060000000001</v>
      </c>
      <c r="AP97">
        <v>3.6931229999999999</v>
      </c>
      <c r="AQ97">
        <v>0</v>
      </c>
      <c r="AR97">
        <v>12.731328</v>
      </c>
      <c r="AS97">
        <v>10.341898</v>
      </c>
      <c r="AT97">
        <v>14.411925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75.361275999999989</v>
      </c>
      <c r="BA97">
        <f t="shared" si="4"/>
        <v>1438.2168919999999</v>
      </c>
      <c r="BD97">
        <v>6.96</v>
      </c>
      <c r="BE97">
        <v>1.79</v>
      </c>
      <c r="BF97">
        <v>2.16</v>
      </c>
      <c r="BG97">
        <v>1.66</v>
      </c>
      <c r="BH97">
        <v>6.05</v>
      </c>
      <c r="BI97">
        <v>0.56000000000000005</v>
      </c>
      <c r="BJ97">
        <v>1.04</v>
      </c>
      <c r="BK97">
        <v>1.19</v>
      </c>
      <c r="BL97">
        <v>0.76</v>
      </c>
      <c r="BM97">
        <v>0.08</v>
      </c>
      <c r="BN97">
        <v>3.27</v>
      </c>
      <c r="BO97">
        <v>1.82</v>
      </c>
      <c r="BP97">
        <v>0.25</v>
      </c>
      <c r="BQ97">
        <v>1.91</v>
      </c>
      <c r="BR97">
        <v>1.04</v>
      </c>
      <c r="BS97">
        <v>1.58</v>
      </c>
      <c r="BT97">
        <v>2.8535659999999998</v>
      </c>
      <c r="BU97">
        <v>1.2896920000000001</v>
      </c>
      <c r="BV97">
        <v>1.907931</v>
      </c>
      <c r="BW97">
        <v>1.8668910000000001</v>
      </c>
      <c r="BX97">
        <v>1.88296</v>
      </c>
      <c r="BY97">
        <v>2.5793840000000001</v>
      </c>
      <c r="BZ97">
        <v>1.275936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5.1071809999999997</v>
      </c>
      <c r="CK97">
        <v>1.7973710000000001</v>
      </c>
      <c r="CL97">
        <v>0.93111900000000003</v>
      </c>
      <c r="CM97">
        <v>3.3750550000000001</v>
      </c>
      <c r="CN97">
        <v>3.4047869999999998</v>
      </c>
      <c r="CO97">
        <v>4.127014</v>
      </c>
      <c r="CP97">
        <v>2.0462090000000002</v>
      </c>
      <c r="CQ97">
        <v>3.4047860000000001</v>
      </c>
      <c r="CR97">
        <v>0.39670100000000003</v>
      </c>
      <c r="CS97">
        <v>2.6848320000000001</v>
      </c>
      <c r="CT97">
        <v>0</v>
      </c>
      <c r="CU97">
        <v>0</v>
      </c>
      <c r="CV97">
        <v>0</v>
      </c>
      <c r="CW97">
        <v>2.3098610000000002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75.361275999999989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284.61571800000002</v>
      </c>
      <c r="L98">
        <v>0</v>
      </c>
      <c r="M98">
        <v>45.355356</v>
      </c>
      <c r="N98">
        <v>115.950656</v>
      </c>
      <c r="O98">
        <v>121.545478</v>
      </c>
      <c r="P98">
        <v>110.368928</v>
      </c>
      <c r="Q98">
        <v>0</v>
      </c>
      <c r="R98">
        <v>11.826835000000001</v>
      </c>
      <c r="S98">
        <v>13.51749</v>
      </c>
      <c r="T98">
        <v>0</v>
      </c>
      <c r="U98">
        <v>335.36497500000002</v>
      </c>
      <c r="V98">
        <v>7.6563829999999999</v>
      </c>
      <c r="W98">
        <v>44.589516000000003</v>
      </c>
      <c r="X98">
        <v>94.504739999999998</v>
      </c>
      <c r="Y98">
        <v>0</v>
      </c>
      <c r="Z98">
        <v>6.2368899999999998</v>
      </c>
      <c r="AA98">
        <v>0</v>
      </c>
      <c r="AB98">
        <v>0</v>
      </c>
      <c r="AC98">
        <v>0</v>
      </c>
      <c r="AD98">
        <v>7.789866</v>
      </c>
      <c r="AE98">
        <v>15.141515999999999</v>
      </c>
      <c r="AF98">
        <v>8.709543</v>
      </c>
      <c r="AG98">
        <v>41.679530999999997</v>
      </c>
      <c r="AH98">
        <v>0</v>
      </c>
      <c r="AI98">
        <v>0</v>
      </c>
      <c r="AJ98">
        <v>0</v>
      </c>
      <c r="AK98">
        <v>51.431567000000001</v>
      </c>
      <c r="AL98">
        <v>2.2333639999999999</v>
      </c>
      <c r="AM98">
        <v>0</v>
      </c>
      <c r="AN98">
        <v>0.61618399999999995</v>
      </c>
      <c r="AO98">
        <v>2.5428060000000001</v>
      </c>
      <c r="AP98">
        <v>3.6931229999999999</v>
      </c>
      <c r="AQ98">
        <v>0</v>
      </c>
      <c r="AR98">
        <v>12.731328</v>
      </c>
      <c r="AS98">
        <v>10.341898</v>
      </c>
      <c r="AT98">
        <v>14.411925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75.361275999999989</v>
      </c>
      <c r="BA98">
        <f t="shared" si="4"/>
        <v>1438.2168919999999</v>
      </c>
      <c r="BD98">
        <v>6.96</v>
      </c>
      <c r="BE98">
        <v>1.79</v>
      </c>
      <c r="BF98">
        <v>2.16</v>
      </c>
      <c r="BG98">
        <v>1.66</v>
      </c>
      <c r="BH98">
        <v>6.05</v>
      </c>
      <c r="BI98">
        <v>0.56000000000000005</v>
      </c>
      <c r="BJ98">
        <v>1.04</v>
      </c>
      <c r="BK98">
        <v>1.19</v>
      </c>
      <c r="BL98">
        <v>0.76</v>
      </c>
      <c r="BM98">
        <v>0.08</v>
      </c>
      <c r="BN98">
        <v>3.27</v>
      </c>
      <c r="BO98">
        <v>1.82</v>
      </c>
      <c r="BP98">
        <v>0.25</v>
      </c>
      <c r="BQ98">
        <v>1.91</v>
      </c>
      <c r="BR98">
        <v>1.04</v>
      </c>
      <c r="BS98">
        <v>1.58</v>
      </c>
      <c r="BT98">
        <v>2.8535659999999998</v>
      </c>
      <c r="BU98">
        <v>1.2896920000000001</v>
      </c>
      <c r="BV98">
        <v>1.907931</v>
      </c>
      <c r="BW98">
        <v>1.8668910000000001</v>
      </c>
      <c r="BX98">
        <v>1.88296</v>
      </c>
      <c r="BY98">
        <v>2.5793840000000001</v>
      </c>
      <c r="BZ98">
        <v>1.275936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5.1071809999999997</v>
      </c>
      <c r="CK98">
        <v>1.7973710000000001</v>
      </c>
      <c r="CL98">
        <v>0.93111900000000003</v>
      </c>
      <c r="CM98">
        <v>3.3750550000000001</v>
      </c>
      <c r="CN98">
        <v>3.4047869999999998</v>
      </c>
      <c r="CO98">
        <v>4.127014</v>
      </c>
      <c r="CP98">
        <v>2.0462090000000002</v>
      </c>
      <c r="CQ98">
        <v>3.4047860000000001</v>
      </c>
      <c r="CR98">
        <v>0.39670100000000003</v>
      </c>
      <c r="CS98">
        <v>2.6848320000000001</v>
      </c>
      <c r="CT98">
        <v>0</v>
      </c>
      <c r="CU98">
        <v>0</v>
      </c>
      <c r="CV98">
        <v>0</v>
      </c>
      <c r="CW98">
        <v>2.3098610000000002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75.361275999999989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1.0160268500000002E-2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6.661362399250006</v>
      </c>
      <c r="L99">
        <f t="shared" si="6"/>
        <v>0</v>
      </c>
      <c r="M99">
        <f t="shared" si="6"/>
        <v>1.0885285440000005</v>
      </c>
      <c r="N99">
        <f t="shared" si="6"/>
        <v>2.7828157440000054</v>
      </c>
      <c r="O99">
        <f t="shared" si="6"/>
        <v>2.9170914720000001</v>
      </c>
      <c r="P99">
        <f t="shared" si="6"/>
        <v>2.8163328125000011</v>
      </c>
      <c r="Q99">
        <f t="shared" si="6"/>
        <v>0</v>
      </c>
      <c r="R99">
        <f t="shared" si="6"/>
        <v>0.42801742300000029</v>
      </c>
      <c r="S99">
        <f t="shared" si="6"/>
        <v>0.52551974450000072</v>
      </c>
      <c r="T99">
        <f t="shared" si="6"/>
        <v>0</v>
      </c>
      <c r="U99">
        <f t="shared" si="6"/>
        <v>8.0487594000000087</v>
      </c>
      <c r="V99">
        <f t="shared" si="6"/>
        <v>0.27553390899999985</v>
      </c>
      <c r="W99">
        <f t="shared" si="6"/>
        <v>0.98530813200000011</v>
      </c>
      <c r="X99">
        <f t="shared" si="6"/>
        <v>2.1269175380000029</v>
      </c>
      <c r="Y99">
        <f t="shared" si="6"/>
        <v>0</v>
      </c>
      <c r="Z99">
        <f t="shared" si="6"/>
        <v>8.3190600500000059E-2</v>
      </c>
      <c r="AA99">
        <f t="shared" si="6"/>
        <v>0.13664660849999999</v>
      </c>
      <c r="AB99">
        <f t="shared" si="6"/>
        <v>0.21742495275000001</v>
      </c>
      <c r="AC99">
        <f t="shared" si="6"/>
        <v>0.145222979</v>
      </c>
      <c r="AD99">
        <f t="shared" si="6"/>
        <v>0.20902807300000009</v>
      </c>
      <c r="AE99">
        <f t="shared" si="6"/>
        <v>0.36692561850000011</v>
      </c>
      <c r="AF99">
        <f t="shared" si="6"/>
        <v>0.17999722200000023</v>
      </c>
      <c r="AG99">
        <f t="shared" si="6"/>
        <v>1.0003087439999974</v>
      </c>
      <c r="AH99">
        <f t="shared" si="6"/>
        <v>0.8412835205000001</v>
      </c>
      <c r="AI99">
        <f t="shared" si="6"/>
        <v>7.9513620750000014E-2</v>
      </c>
      <c r="AJ99">
        <f t="shared" si="6"/>
        <v>0</v>
      </c>
      <c r="AK99">
        <f t="shared" si="6"/>
        <v>1.2343576079999996</v>
      </c>
      <c r="AL99">
        <f t="shared" si="6"/>
        <v>0.31713768799999964</v>
      </c>
      <c r="AM99">
        <f t="shared" si="6"/>
        <v>0</v>
      </c>
      <c r="AN99">
        <f t="shared" si="6"/>
        <v>1.4788415999999969E-2</v>
      </c>
      <c r="AO99">
        <f t="shared" si="6"/>
        <v>5.580046499999998E-2</v>
      </c>
      <c r="AP99">
        <f t="shared" si="6"/>
        <v>0.11762596700000001</v>
      </c>
      <c r="AQ99">
        <f t="shared" si="6"/>
        <v>0.34980399999999989</v>
      </c>
      <c r="AR99">
        <f t="shared" si="6"/>
        <v>0.36841280399999971</v>
      </c>
      <c r="AS99">
        <f t="shared" si="6"/>
        <v>0.28679375525000017</v>
      </c>
      <c r="AT99">
        <f t="shared" si="6"/>
        <v>0.34148815625000062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1.8200755987499981</v>
      </c>
      <c r="BA99">
        <f t="shared" si="4"/>
        <v>36.832173784500029</v>
      </c>
      <c r="BD99">
        <f t="shared" ref="BD99:DJ99" si="7">SUM(BD3:BD98)/4000</f>
        <v>0.16678000000000007</v>
      </c>
      <c r="BE99">
        <f t="shared" si="7"/>
        <v>4.2959999999999998E-2</v>
      </c>
      <c r="BF99">
        <f t="shared" si="7"/>
        <v>5.1839999999999935E-2</v>
      </c>
      <c r="BG99">
        <f t="shared" si="7"/>
        <v>3.9839999999999938E-2</v>
      </c>
      <c r="BH99">
        <f t="shared" si="7"/>
        <v>0.14520000000000005</v>
      </c>
      <c r="BI99">
        <f t="shared" si="7"/>
        <v>1.3680000000000012E-2</v>
      </c>
      <c r="BJ99">
        <f t="shared" si="7"/>
        <v>2.4617500000000063E-2</v>
      </c>
      <c r="BK99">
        <f t="shared" si="7"/>
        <v>2.8559999999999964E-2</v>
      </c>
      <c r="BL99">
        <f t="shared" si="7"/>
        <v>1.8240000000000003E-2</v>
      </c>
      <c r="BM99">
        <f t="shared" si="7"/>
        <v>1.9200000000000013E-3</v>
      </c>
      <c r="BN99">
        <f t="shared" si="7"/>
        <v>7.8480000000000008E-2</v>
      </c>
      <c r="BO99">
        <f t="shared" si="7"/>
        <v>4.3679999999999899E-2</v>
      </c>
      <c r="BP99">
        <f t="shared" si="7"/>
        <v>6.0000000000000001E-3</v>
      </c>
      <c r="BQ99">
        <f t="shared" si="7"/>
        <v>4.5839999999999929E-2</v>
      </c>
      <c r="BR99">
        <f t="shared" si="7"/>
        <v>2.4960000000000045E-2</v>
      </c>
      <c r="BS99">
        <f t="shared" si="7"/>
        <v>3.7920000000000016E-2</v>
      </c>
      <c r="BT99">
        <f t="shared" si="7"/>
        <v>6.8485584000000002E-2</v>
      </c>
      <c r="BU99">
        <f t="shared" si="7"/>
        <v>3.0952608000000038E-2</v>
      </c>
      <c r="BV99">
        <f t="shared" si="7"/>
        <v>4.6355468499999941E-2</v>
      </c>
      <c r="BW99">
        <f t="shared" si="7"/>
        <v>4.4805384000000038E-2</v>
      </c>
      <c r="BX99">
        <f t="shared" si="7"/>
        <v>4.5191039999999946E-2</v>
      </c>
      <c r="BY99">
        <f t="shared" si="7"/>
        <v>6.1905216000000075E-2</v>
      </c>
      <c r="BZ99">
        <f t="shared" si="7"/>
        <v>3.062246400000003E-2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0.12257234400000026</v>
      </c>
      <c r="CK99">
        <f t="shared" si="7"/>
        <v>4.3136903999999969E-2</v>
      </c>
      <c r="CL99">
        <f t="shared" si="7"/>
        <v>2.2346855999999984E-2</v>
      </c>
      <c r="CM99">
        <f t="shared" si="7"/>
        <v>8.1001319999999918E-2</v>
      </c>
      <c r="CN99">
        <f t="shared" si="7"/>
        <v>8.1714887999999986E-2</v>
      </c>
      <c r="CO99">
        <f t="shared" si="7"/>
        <v>9.904833599999982E-2</v>
      </c>
      <c r="CP99">
        <f t="shared" si="7"/>
        <v>4.9109016000000068E-2</v>
      </c>
      <c r="CQ99">
        <f t="shared" si="7"/>
        <v>8.1714864000000026E-2</v>
      </c>
      <c r="CR99">
        <f t="shared" si="7"/>
        <v>9.2704040000000029E-3</v>
      </c>
      <c r="CS99">
        <f t="shared" si="7"/>
        <v>6.4435967999999996E-2</v>
      </c>
      <c r="CT99">
        <f t="shared" si="7"/>
        <v>2.1932710000000005E-3</v>
      </c>
      <c r="CU99">
        <f t="shared" si="7"/>
        <v>4.7089005E-3</v>
      </c>
      <c r="CV99">
        <f t="shared" si="7"/>
        <v>4.5505987500000025E-3</v>
      </c>
      <c r="CW99">
        <f t="shared" si="7"/>
        <v>5.5436664000000108E-2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1.8200755987499981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40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40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40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40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40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40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40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40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40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40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40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40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40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40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40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40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40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40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40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40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40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40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40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40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40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40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40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40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38.75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38.75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38.125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38.125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39.375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39.375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40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18.077999999999999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18.077999999999999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18.077999999999999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18.077999999999999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18.077999999999999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18.077999999999999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18.077999999999999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18.077999999999999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18.077999999999999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18.077999999999999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18.077999999999999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18.077999999999999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18.077999999999999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18.077999999999999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18.077999999999999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18.077999999999999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18.077999999999999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18.077999999999999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18.077999999999999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18.077999999999999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18.077999999999999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18.077999999999999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18.077999999999999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18.077999999999999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5.4234000000000004E-2</v>
      </c>
      <c r="N99">
        <f t="shared" si="6"/>
        <v>0</v>
      </c>
      <c r="O99">
        <f t="shared" si="6"/>
        <v>0</v>
      </c>
      <c r="P99">
        <f t="shared" si="6"/>
        <v>0.1990625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0.25329650000000004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38.44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38.44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38.44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38.44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38.44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38.44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38.44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38.44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38.44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38.44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38.44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38.44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38.44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38.44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38.44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38.44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38.44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38.44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38.44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38.44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38.44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38.44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38.44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38.44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38.44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38.44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38.44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38.44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38.44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38.44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38.44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38.44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37.238750000000003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37.238750000000003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36.638125000000002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36.638125000000002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37.839374999999997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37.839374999999997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38.44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38.44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17.372958000000001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17.372958000000001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17.372958000000001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17.372958000000001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17.372958000000001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17.372958000000001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17.372958000000001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17.372958000000001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17.372958000000001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17.372958000000001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17.372958000000001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17.372958000000001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17.372958000000001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17.372958000000001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17.372958000000001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17.372958000000001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17.372958000000001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17.372958000000001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17.372958000000001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17.372958000000001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17.372958000000001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17.372958000000001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17.372958000000001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17.372958000000001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5.2118874000000009E-2</v>
      </c>
      <c r="N99">
        <f t="shared" si="6"/>
        <v>0</v>
      </c>
      <c r="O99">
        <f t="shared" si="6"/>
        <v>0</v>
      </c>
      <c r="P99">
        <f t="shared" si="6"/>
        <v>0.19129906249999998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0.24341793649999999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44891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183.77</v>
      </c>
      <c r="C3" s="75">
        <v>56.33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65.989999999999995</v>
      </c>
      <c r="J3">
        <v>270.27999999999997</v>
      </c>
      <c r="K3">
        <v>100.66</v>
      </c>
      <c r="L3">
        <v>2.09</v>
      </c>
      <c r="M3">
        <v>4.07</v>
      </c>
      <c r="N3" s="135">
        <v>0</v>
      </c>
      <c r="O3" s="135">
        <v>0</v>
      </c>
      <c r="P3" s="135">
        <v>0</v>
      </c>
      <c r="Q3">
        <v>1.99</v>
      </c>
      <c r="R3">
        <v>0</v>
      </c>
      <c r="S3">
        <v>2.35</v>
      </c>
      <c r="T3">
        <v>10.06</v>
      </c>
      <c r="U3">
        <v>3.35</v>
      </c>
      <c r="V3">
        <v>3.36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2.5099999999999998</v>
      </c>
      <c r="AD3">
        <v>5.33</v>
      </c>
      <c r="AE3">
        <v>5.33</v>
      </c>
      <c r="AF3">
        <v>1.73</v>
      </c>
    </row>
    <row r="4" spans="1:32">
      <c r="A4" t="s">
        <v>46</v>
      </c>
      <c r="B4" s="75">
        <v>183.77</v>
      </c>
      <c r="C4" s="75">
        <v>56.33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65.989999999999995</v>
      </c>
      <c r="J4">
        <v>270.27999999999997</v>
      </c>
      <c r="K4">
        <v>100.66</v>
      </c>
      <c r="L4">
        <v>2.09</v>
      </c>
      <c r="M4">
        <v>4.09</v>
      </c>
      <c r="N4" s="135">
        <v>0</v>
      </c>
      <c r="O4" s="135">
        <v>0</v>
      </c>
      <c r="P4" s="135">
        <v>0</v>
      </c>
      <c r="Q4">
        <v>1.99</v>
      </c>
      <c r="R4">
        <v>0</v>
      </c>
      <c r="S4">
        <v>2.35</v>
      </c>
      <c r="T4">
        <v>10.26</v>
      </c>
      <c r="U4">
        <v>3.42</v>
      </c>
      <c r="V4">
        <v>3.42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2.54</v>
      </c>
      <c r="AD4">
        <v>5.35</v>
      </c>
      <c r="AE4">
        <v>5.35</v>
      </c>
      <c r="AF4">
        <v>1.73</v>
      </c>
    </row>
    <row r="5" spans="1:32">
      <c r="A5" t="s">
        <v>47</v>
      </c>
      <c r="B5" s="75">
        <v>183.77</v>
      </c>
      <c r="C5" s="75">
        <v>56.33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65.989999999999995</v>
      </c>
      <c r="J5">
        <v>270.27999999999997</v>
      </c>
      <c r="K5">
        <v>100.66</v>
      </c>
      <c r="L5">
        <v>2.09</v>
      </c>
      <c r="M5">
        <v>4.0999999999999996</v>
      </c>
      <c r="N5" s="135">
        <v>0</v>
      </c>
      <c r="O5" s="135">
        <v>0</v>
      </c>
      <c r="P5" s="135">
        <v>0</v>
      </c>
      <c r="Q5">
        <v>1.99</v>
      </c>
      <c r="R5">
        <v>0</v>
      </c>
      <c r="S5">
        <v>2.35</v>
      </c>
      <c r="T5">
        <v>10.35</v>
      </c>
      <c r="U5">
        <v>3.45</v>
      </c>
      <c r="V5">
        <v>3.44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2.58</v>
      </c>
      <c r="AD5">
        <v>5.18</v>
      </c>
      <c r="AE5">
        <v>5.18</v>
      </c>
      <c r="AF5">
        <v>1.73</v>
      </c>
    </row>
    <row r="6" spans="1:32">
      <c r="A6" t="s">
        <v>48</v>
      </c>
      <c r="B6" s="75">
        <v>183.77</v>
      </c>
      <c r="C6" s="75">
        <v>56.33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65.989999999999995</v>
      </c>
      <c r="J6">
        <v>270.27999999999997</v>
      </c>
      <c r="K6">
        <v>67.27</v>
      </c>
      <c r="L6">
        <v>2.09</v>
      </c>
      <c r="M6">
        <v>4.0199999999999996</v>
      </c>
      <c r="N6" s="135">
        <v>0</v>
      </c>
      <c r="O6" s="135">
        <v>0</v>
      </c>
      <c r="P6" s="135">
        <v>0</v>
      </c>
      <c r="Q6">
        <v>1.99</v>
      </c>
      <c r="R6">
        <v>0</v>
      </c>
      <c r="S6">
        <v>2.35</v>
      </c>
      <c r="T6">
        <v>10.6</v>
      </c>
      <c r="U6">
        <v>3.53</v>
      </c>
      <c r="V6">
        <v>3.53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2.42</v>
      </c>
      <c r="AD6">
        <v>5.19</v>
      </c>
      <c r="AE6">
        <v>5.19</v>
      </c>
      <c r="AF6">
        <v>1.73</v>
      </c>
    </row>
    <row r="7" spans="1:32">
      <c r="A7" t="s">
        <v>49</v>
      </c>
      <c r="B7" s="75">
        <v>183.77</v>
      </c>
      <c r="C7" s="75">
        <v>56.33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65.989999999999995</v>
      </c>
      <c r="J7">
        <v>270.27999999999997</v>
      </c>
      <c r="K7">
        <v>67.27</v>
      </c>
      <c r="L7">
        <v>2.09</v>
      </c>
      <c r="M7">
        <v>4.0199999999999996</v>
      </c>
      <c r="N7" s="135">
        <v>0</v>
      </c>
      <c r="O7" s="135">
        <v>0</v>
      </c>
      <c r="P7" s="135">
        <v>0</v>
      </c>
      <c r="Q7">
        <v>1.99</v>
      </c>
      <c r="R7">
        <v>0</v>
      </c>
      <c r="S7">
        <v>2.35</v>
      </c>
      <c r="T7">
        <v>10.7</v>
      </c>
      <c r="U7">
        <v>3.57</v>
      </c>
      <c r="V7">
        <v>3.57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2.44</v>
      </c>
      <c r="AD7">
        <v>5.39</v>
      </c>
      <c r="AE7">
        <v>5.39</v>
      </c>
      <c r="AF7">
        <v>1.73</v>
      </c>
    </row>
    <row r="8" spans="1:32">
      <c r="A8" t="s">
        <v>50</v>
      </c>
      <c r="B8" s="75">
        <v>183.77</v>
      </c>
      <c r="C8" s="75">
        <v>56.33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65.989999999999995</v>
      </c>
      <c r="J8">
        <v>270.27999999999997</v>
      </c>
      <c r="K8">
        <v>67.27</v>
      </c>
      <c r="L8">
        <v>2.09</v>
      </c>
      <c r="M8">
        <v>4.2</v>
      </c>
      <c r="N8" s="135">
        <v>0</v>
      </c>
      <c r="O8" s="135">
        <v>0</v>
      </c>
      <c r="P8" s="135">
        <v>0</v>
      </c>
      <c r="Q8">
        <v>1.99</v>
      </c>
      <c r="R8">
        <v>0</v>
      </c>
      <c r="S8">
        <v>2.35</v>
      </c>
      <c r="T8">
        <v>10.97</v>
      </c>
      <c r="U8">
        <v>3.66</v>
      </c>
      <c r="V8">
        <v>3.65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2.57</v>
      </c>
      <c r="AD8">
        <v>5.37</v>
      </c>
      <c r="AE8">
        <v>5.37</v>
      </c>
      <c r="AF8">
        <v>1.73</v>
      </c>
    </row>
    <row r="9" spans="1:32">
      <c r="A9" t="s">
        <v>51</v>
      </c>
      <c r="B9" s="75">
        <v>183.77</v>
      </c>
      <c r="C9" s="75">
        <v>56.33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65.989999999999995</v>
      </c>
      <c r="J9">
        <v>270.27999999999997</v>
      </c>
      <c r="K9">
        <v>67.27</v>
      </c>
      <c r="L9">
        <v>2.09</v>
      </c>
      <c r="M9">
        <v>4.1399999999999997</v>
      </c>
      <c r="N9" s="135">
        <v>0</v>
      </c>
      <c r="O9" s="135">
        <v>0</v>
      </c>
      <c r="P9" s="135">
        <v>0</v>
      </c>
      <c r="Q9">
        <v>1.99</v>
      </c>
      <c r="R9">
        <v>0</v>
      </c>
      <c r="S9">
        <v>2.35</v>
      </c>
      <c r="T9">
        <v>11.05</v>
      </c>
      <c r="U9">
        <v>3.68</v>
      </c>
      <c r="V9">
        <v>3.69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2.46</v>
      </c>
      <c r="AD9">
        <v>5.45</v>
      </c>
      <c r="AE9">
        <v>5.45</v>
      </c>
      <c r="AF9">
        <v>1.73</v>
      </c>
    </row>
    <row r="10" spans="1:32">
      <c r="A10" t="s">
        <v>52</v>
      </c>
      <c r="B10" s="75">
        <v>183.77</v>
      </c>
      <c r="C10" s="75">
        <v>56.33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65.989999999999995</v>
      </c>
      <c r="J10">
        <v>270.27999999999997</v>
      </c>
      <c r="K10">
        <v>67.27</v>
      </c>
      <c r="L10">
        <v>2.09</v>
      </c>
      <c r="M10">
        <v>4.03</v>
      </c>
      <c r="N10" s="135">
        <v>0</v>
      </c>
      <c r="O10" s="135">
        <v>0</v>
      </c>
      <c r="P10" s="135">
        <v>0</v>
      </c>
      <c r="Q10">
        <v>1.99</v>
      </c>
      <c r="R10">
        <v>0</v>
      </c>
      <c r="S10">
        <v>2.35</v>
      </c>
      <c r="T10">
        <v>11.35</v>
      </c>
      <c r="U10">
        <v>3.79</v>
      </c>
      <c r="V10">
        <v>3.78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2.2799999999999998</v>
      </c>
      <c r="AD10">
        <v>5.47</v>
      </c>
      <c r="AE10">
        <v>5.47</v>
      </c>
      <c r="AF10">
        <v>1.73</v>
      </c>
    </row>
    <row r="11" spans="1:32">
      <c r="A11" t="s">
        <v>53</v>
      </c>
      <c r="B11" s="75">
        <v>174.9</v>
      </c>
      <c r="C11" s="75">
        <v>56.33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65.989999999999995</v>
      </c>
      <c r="J11">
        <v>270.27999999999997</v>
      </c>
      <c r="K11">
        <v>67.27</v>
      </c>
      <c r="L11">
        <v>2.09</v>
      </c>
      <c r="M11">
        <v>4.04</v>
      </c>
      <c r="N11" s="135">
        <v>0</v>
      </c>
      <c r="O11" s="135">
        <v>0</v>
      </c>
      <c r="P11" s="135">
        <v>0</v>
      </c>
      <c r="Q11">
        <v>1.99</v>
      </c>
      <c r="R11">
        <v>0</v>
      </c>
      <c r="S11">
        <v>2.35</v>
      </c>
      <c r="T11">
        <v>11.58</v>
      </c>
      <c r="U11">
        <v>3.86</v>
      </c>
      <c r="V11">
        <v>3.86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2.2200000000000002</v>
      </c>
      <c r="AD11">
        <v>5.48</v>
      </c>
      <c r="AE11">
        <v>5.48</v>
      </c>
      <c r="AF11">
        <v>1.73</v>
      </c>
    </row>
    <row r="12" spans="1:32">
      <c r="A12" t="s">
        <v>54</v>
      </c>
      <c r="B12" s="75">
        <v>135.5</v>
      </c>
      <c r="C12" s="75">
        <v>56.33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65.989999999999995</v>
      </c>
      <c r="J12">
        <v>270.27999999999997</v>
      </c>
      <c r="K12">
        <v>67.27</v>
      </c>
      <c r="L12">
        <v>2.09</v>
      </c>
      <c r="M12">
        <v>4.1500000000000004</v>
      </c>
      <c r="N12" s="135">
        <v>0</v>
      </c>
      <c r="O12" s="135">
        <v>0</v>
      </c>
      <c r="P12" s="135">
        <v>0</v>
      </c>
      <c r="Q12">
        <v>1.99</v>
      </c>
      <c r="R12">
        <v>0</v>
      </c>
      <c r="S12">
        <v>2.35</v>
      </c>
      <c r="T12">
        <v>11.9</v>
      </c>
      <c r="U12">
        <v>3.97</v>
      </c>
      <c r="V12">
        <v>3.95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2.27</v>
      </c>
      <c r="AD12">
        <v>5.26</v>
      </c>
      <c r="AE12">
        <v>5.26</v>
      </c>
      <c r="AF12">
        <v>1.73</v>
      </c>
    </row>
    <row r="13" spans="1:32">
      <c r="A13" t="s">
        <v>55</v>
      </c>
      <c r="B13" s="75">
        <v>123.97</v>
      </c>
      <c r="C13" s="75">
        <v>56.33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65.989999999999995</v>
      </c>
      <c r="J13">
        <v>270.27999999999997</v>
      </c>
      <c r="K13">
        <v>67.27</v>
      </c>
      <c r="L13">
        <v>2.09</v>
      </c>
      <c r="M13">
        <v>4.03</v>
      </c>
      <c r="N13" s="135">
        <v>0</v>
      </c>
      <c r="O13" s="135">
        <v>0</v>
      </c>
      <c r="P13" s="135">
        <v>0</v>
      </c>
      <c r="Q13">
        <v>1.99</v>
      </c>
      <c r="R13">
        <v>0</v>
      </c>
      <c r="S13">
        <v>2.35</v>
      </c>
      <c r="T13">
        <v>12.02</v>
      </c>
      <c r="U13">
        <v>4.01</v>
      </c>
      <c r="V13">
        <v>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2.44</v>
      </c>
      <c r="AD13">
        <v>5.36</v>
      </c>
      <c r="AE13">
        <v>5.36</v>
      </c>
      <c r="AF13">
        <v>1.73</v>
      </c>
    </row>
    <row r="14" spans="1:32">
      <c r="A14" t="s">
        <v>56</v>
      </c>
      <c r="B14" s="75">
        <v>123.97</v>
      </c>
      <c r="C14" s="75">
        <v>56.33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65.989999999999995</v>
      </c>
      <c r="J14">
        <v>270.27999999999997</v>
      </c>
      <c r="K14">
        <v>67.27</v>
      </c>
      <c r="L14">
        <v>2.09</v>
      </c>
      <c r="M14">
        <v>4.0999999999999996</v>
      </c>
      <c r="N14" s="135">
        <v>0</v>
      </c>
      <c r="O14" s="135">
        <v>0</v>
      </c>
      <c r="P14" s="135">
        <v>0</v>
      </c>
      <c r="Q14">
        <v>1.99</v>
      </c>
      <c r="R14">
        <v>0</v>
      </c>
      <c r="S14">
        <v>2.35</v>
      </c>
      <c r="T14">
        <v>12.48</v>
      </c>
      <c r="U14">
        <v>4.16</v>
      </c>
      <c r="V14">
        <v>4.16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2.3199999999999998</v>
      </c>
      <c r="AD14">
        <v>5.32</v>
      </c>
      <c r="AE14">
        <v>5.32</v>
      </c>
      <c r="AF14">
        <v>1.73</v>
      </c>
    </row>
    <row r="15" spans="1:32">
      <c r="A15" t="s">
        <v>57</v>
      </c>
      <c r="B15" s="75">
        <v>123.97</v>
      </c>
      <c r="C15" s="75">
        <v>56.33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65.989999999999995</v>
      </c>
      <c r="J15">
        <v>270.27999999999997</v>
      </c>
      <c r="K15">
        <v>67.27</v>
      </c>
      <c r="L15">
        <v>2.0099999999999998</v>
      </c>
      <c r="M15">
        <v>4.1399999999999997</v>
      </c>
      <c r="N15" s="135">
        <v>0</v>
      </c>
      <c r="O15" s="135">
        <v>0</v>
      </c>
      <c r="P15" s="135">
        <v>0</v>
      </c>
      <c r="Q15">
        <v>1.99</v>
      </c>
      <c r="R15">
        <v>0</v>
      </c>
      <c r="S15">
        <v>2.35</v>
      </c>
      <c r="T15">
        <v>12.7</v>
      </c>
      <c r="U15">
        <v>4.2300000000000004</v>
      </c>
      <c r="V15">
        <v>4.24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2.4900000000000002</v>
      </c>
      <c r="AD15">
        <v>5.41</v>
      </c>
      <c r="AE15">
        <v>5.41</v>
      </c>
      <c r="AF15">
        <v>1.73</v>
      </c>
    </row>
    <row r="16" spans="1:32">
      <c r="A16" t="s">
        <v>58</v>
      </c>
      <c r="B16" s="75">
        <v>123.97</v>
      </c>
      <c r="C16" s="75">
        <v>56.33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65.989999999999995</v>
      </c>
      <c r="J16">
        <v>270.27999999999997</v>
      </c>
      <c r="K16">
        <v>67.27</v>
      </c>
      <c r="L16">
        <v>2.0099999999999998</v>
      </c>
      <c r="M16">
        <v>4.03</v>
      </c>
      <c r="N16" s="135">
        <v>0</v>
      </c>
      <c r="O16" s="135">
        <v>0</v>
      </c>
      <c r="P16" s="135">
        <v>0</v>
      </c>
      <c r="Q16">
        <v>1.99</v>
      </c>
      <c r="R16">
        <v>0</v>
      </c>
      <c r="S16">
        <v>2.35</v>
      </c>
      <c r="T16">
        <v>13.21</v>
      </c>
      <c r="U16">
        <v>4.4000000000000004</v>
      </c>
      <c r="V16">
        <v>4.41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2.5</v>
      </c>
      <c r="AD16">
        <v>5.2</v>
      </c>
      <c r="AE16">
        <v>5.2</v>
      </c>
      <c r="AF16">
        <v>1.73</v>
      </c>
    </row>
    <row r="17" spans="1:32">
      <c r="A17" t="s">
        <v>59</v>
      </c>
      <c r="B17" s="75">
        <v>172.02</v>
      </c>
      <c r="C17" s="75">
        <v>56.33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65.989999999999995</v>
      </c>
      <c r="J17">
        <v>270.27999999999997</v>
      </c>
      <c r="K17">
        <v>67.27</v>
      </c>
      <c r="L17">
        <v>2.0099999999999998</v>
      </c>
      <c r="M17">
        <v>4.0199999999999996</v>
      </c>
      <c r="N17" s="135">
        <v>0</v>
      </c>
      <c r="O17" s="135">
        <v>0</v>
      </c>
      <c r="P17" s="135">
        <v>0</v>
      </c>
      <c r="Q17">
        <v>1.99</v>
      </c>
      <c r="R17">
        <v>0</v>
      </c>
      <c r="S17">
        <v>2.35</v>
      </c>
      <c r="T17">
        <v>13.93</v>
      </c>
      <c r="U17">
        <v>4.6399999999999997</v>
      </c>
      <c r="V17">
        <v>4.6399999999999997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2.4900000000000002</v>
      </c>
      <c r="AD17">
        <v>8.7799999999999994</v>
      </c>
      <c r="AE17">
        <v>8.7799999999999994</v>
      </c>
      <c r="AF17">
        <v>1.73</v>
      </c>
    </row>
    <row r="18" spans="1:32">
      <c r="A18" t="s">
        <v>60</v>
      </c>
      <c r="B18" s="75">
        <v>183.77</v>
      </c>
      <c r="C18" s="75">
        <v>56.33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65.989999999999995</v>
      </c>
      <c r="J18">
        <v>270.27999999999997</v>
      </c>
      <c r="K18">
        <v>67.27</v>
      </c>
      <c r="L18">
        <v>2.0099999999999998</v>
      </c>
      <c r="M18">
        <v>4.1500000000000004</v>
      </c>
      <c r="N18" s="135">
        <v>0</v>
      </c>
      <c r="O18" s="135">
        <v>0</v>
      </c>
      <c r="P18" s="135">
        <v>0</v>
      </c>
      <c r="Q18">
        <v>1.99</v>
      </c>
      <c r="R18">
        <v>0</v>
      </c>
      <c r="S18">
        <v>2.35</v>
      </c>
      <c r="T18">
        <v>14.19</v>
      </c>
      <c r="U18">
        <v>4.7300000000000004</v>
      </c>
      <c r="V18">
        <v>4.72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2.56</v>
      </c>
      <c r="AD18">
        <v>8.8800000000000008</v>
      </c>
      <c r="AE18">
        <v>8.8800000000000008</v>
      </c>
      <c r="AF18">
        <v>1.73</v>
      </c>
    </row>
    <row r="19" spans="1:32">
      <c r="A19" t="s">
        <v>61</v>
      </c>
      <c r="B19" s="75">
        <v>183.77</v>
      </c>
      <c r="C19" s="75">
        <v>56.33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65.989999999999995</v>
      </c>
      <c r="J19">
        <v>270.27999999999997</v>
      </c>
      <c r="K19">
        <v>67.27</v>
      </c>
      <c r="L19">
        <v>2.0099999999999998</v>
      </c>
      <c r="M19">
        <v>4.09</v>
      </c>
      <c r="N19" s="135">
        <v>0</v>
      </c>
      <c r="O19" s="135">
        <v>0</v>
      </c>
      <c r="P19" s="135">
        <v>0</v>
      </c>
      <c r="Q19">
        <v>1.99</v>
      </c>
      <c r="R19">
        <v>0</v>
      </c>
      <c r="S19">
        <v>2.35</v>
      </c>
      <c r="T19">
        <v>14.73</v>
      </c>
      <c r="U19">
        <v>4.91</v>
      </c>
      <c r="V19">
        <v>4.91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2.75</v>
      </c>
      <c r="AD19">
        <v>9.17</v>
      </c>
      <c r="AE19">
        <v>9.17</v>
      </c>
      <c r="AF19">
        <v>1.73</v>
      </c>
    </row>
    <row r="20" spans="1:32">
      <c r="A20" t="s">
        <v>62</v>
      </c>
      <c r="B20" s="75">
        <v>183.77</v>
      </c>
      <c r="C20" s="75">
        <v>56.33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65.989999999999995</v>
      </c>
      <c r="J20">
        <v>270.27999999999997</v>
      </c>
      <c r="K20">
        <v>67.27</v>
      </c>
      <c r="L20">
        <v>2.0099999999999998</v>
      </c>
      <c r="M20">
        <v>4.0999999999999996</v>
      </c>
      <c r="N20" s="135">
        <v>0</v>
      </c>
      <c r="O20" s="135">
        <v>0</v>
      </c>
      <c r="P20" s="135">
        <v>0</v>
      </c>
      <c r="Q20">
        <v>1.99</v>
      </c>
      <c r="R20">
        <v>0</v>
      </c>
      <c r="S20">
        <v>2.35</v>
      </c>
      <c r="T20">
        <v>15.06</v>
      </c>
      <c r="U20">
        <v>5.0199999999999996</v>
      </c>
      <c r="V20">
        <v>5.03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3.03</v>
      </c>
      <c r="AD20">
        <v>9.58</v>
      </c>
      <c r="AE20">
        <v>9.58</v>
      </c>
      <c r="AF20">
        <v>1.73</v>
      </c>
    </row>
    <row r="21" spans="1:32">
      <c r="A21" t="s">
        <v>63</v>
      </c>
      <c r="B21" s="75">
        <v>183.77</v>
      </c>
      <c r="C21" s="75">
        <v>56.33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65.989999999999995</v>
      </c>
      <c r="J21">
        <v>270.27999999999997</v>
      </c>
      <c r="K21">
        <v>100.66</v>
      </c>
      <c r="L21">
        <v>2.0099999999999998</v>
      </c>
      <c r="M21">
        <v>4.03</v>
      </c>
      <c r="N21" s="135">
        <v>0</v>
      </c>
      <c r="O21" s="135">
        <v>0</v>
      </c>
      <c r="P21" s="135">
        <v>0</v>
      </c>
      <c r="Q21">
        <v>1.99</v>
      </c>
      <c r="R21">
        <v>0</v>
      </c>
      <c r="S21">
        <v>2.35</v>
      </c>
      <c r="T21">
        <v>15.66</v>
      </c>
      <c r="U21">
        <v>5.22</v>
      </c>
      <c r="V21">
        <v>5.23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3.17</v>
      </c>
      <c r="AD21">
        <v>9.92</v>
      </c>
      <c r="AE21">
        <v>9.92</v>
      </c>
      <c r="AF21">
        <v>1.73</v>
      </c>
    </row>
    <row r="22" spans="1:32">
      <c r="A22" t="s">
        <v>64</v>
      </c>
      <c r="B22" s="75">
        <v>183.77</v>
      </c>
      <c r="C22" s="75">
        <v>56.33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65.989999999999995</v>
      </c>
      <c r="J22">
        <v>270.27999999999997</v>
      </c>
      <c r="K22">
        <v>100.66</v>
      </c>
      <c r="L22">
        <v>2.0099999999999998</v>
      </c>
      <c r="M22">
        <v>4.1100000000000003</v>
      </c>
      <c r="N22" s="135">
        <v>0</v>
      </c>
      <c r="O22" s="135">
        <v>0</v>
      </c>
      <c r="P22" s="135">
        <v>0</v>
      </c>
      <c r="Q22">
        <v>1.99</v>
      </c>
      <c r="R22">
        <v>0</v>
      </c>
      <c r="S22">
        <v>2.35</v>
      </c>
      <c r="T22">
        <v>16.05</v>
      </c>
      <c r="U22">
        <v>5.35</v>
      </c>
      <c r="V22">
        <v>5.35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3.17</v>
      </c>
      <c r="AD22">
        <v>10.77</v>
      </c>
      <c r="AE22">
        <v>10.77</v>
      </c>
      <c r="AF22">
        <v>1.73</v>
      </c>
    </row>
    <row r="23" spans="1:32">
      <c r="A23" t="s">
        <v>65</v>
      </c>
      <c r="B23" s="75">
        <v>183.77</v>
      </c>
      <c r="C23" s="75">
        <v>56.33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65.989999999999995</v>
      </c>
      <c r="J23">
        <v>270.27999999999997</v>
      </c>
      <c r="K23">
        <v>100.66</v>
      </c>
      <c r="L23">
        <v>2.0099999999999998</v>
      </c>
      <c r="M23">
        <v>4.1500000000000004</v>
      </c>
      <c r="N23" s="135">
        <v>0</v>
      </c>
      <c r="O23" s="135">
        <v>0</v>
      </c>
      <c r="P23" s="135">
        <v>0</v>
      </c>
      <c r="Q23">
        <v>1.99</v>
      </c>
      <c r="R23">
        <v>0</v>
      </c>
      <c r="S23">
        <v>2.35</v>
      </c>
      <c r="T23">
        <v>16.75</v>
      </c>
      <c r="U23">
        <v>5.58</v>
      </c>
      <c r="V23">
        <v>5.6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3.39</v>
      </c>
      <c r="AD23">
        <v>15.16</v>
      </c>
      <c r="AE23">
        <v>15.16</v>
      </c>
      <c r="AF23">
        <v>1.73</v>
      </c>
    </row>
    <row r="24" spans="1:32">
      <c r="A24" t="s">
        <v>66</v>
      </c>
      <c r="B24" s="75">
        <v>193.38</v>
      </c>
      <c r="C24" s="75">
        <v>86.68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65.989999999999995</v>
      </c>
      <c r="J24">
        <v>270.27999999999997</v>
      </c>
      <c r="K24">
        <v>100.66</v>
      </c>
      <c r="L24">
        <v>2.0099999999999998</v>
      </c>
      <c r="M24">
        <v>4.17</v>
      </c>
      <c r="N24" s="135">
        <v>0</v>
      </c>
      <c r="O24" s="135">
        <v>0</v>
      </c>
      <c r="P24" s="135">
        <v>0</v>
      </c>
      <c r="Q24">
        <v>1.99</v>
      </c>
      <c r="R24">
        <v>0</v>
      </c>
      <c r="S24">
        <v>2.35</v>
      </c>
      <c r="T24">
        <v>17.41</v>
      </c>
      <c r="U24">
        <v>5.8</v>
      </c>
      <c r="V24">
        <v>5.81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3.51</v>
      </c>
      <c r="AD24">
        <v>14.88</v>
      </c>
      <c r="AE24">
        <v>14.88</v>
      </c>
      <c r="AF24">
        <v>1.73</v>
      </c>
    </row>
    <row r="25" spans="1:32">
      <c r="A25" t="s">
        <v>67</v>
      </c>
      <c r="B25" s="75">
        <v>260.05</v>
      </c>
      <c r="C25" s="75">
        <v>86.68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65.989999999999995</v>
      </c>
      <c r="J25">
        <v>270.27999999999997</v>
      </c>
      <c r="K25">
        <v>100.66</v>
      </c>
      <c r="L25">
        <v>2.0099999999999998</v>
      </c>
      <c r="M25">
        <v>4.16</v>
      </c>
      <c r="N25" s="135">
        <v>0</v>
      </c>
      <c r="O25" s="135">
        <v>0</v>
      </c>
      <c r="P25" s="135">
        <v>0</v>
      </c>
      <c r="Q25">
        <v>1.99</v>
      </c>
      <c r="R25">
        <v>0</v>
      </c>
      <c r="S25">
        <v>2.35</v>
      </c>
      <c r="T25">
        <v>17.739999999999998</v>
      </c>
      <c r="U25">
        <v>5.91</v>
      </c>
      <c r="V25">
        <v>5.92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3.79</v>
      </c>
      <c r="AD25">
        <v>14.71</v>
      </c>
      <c r="AE25">
        <v>14.71</v>
      </c>
      <c r="AF25">
        <v>1.73</v>
      </c>
    </row>
    <row r="26" spans="1:32">
      <c r="A26" t="s">
        <v>68</v>
      </c>
      <c r="B26" s="75">
        <v>260.05</v>
      </c>
      <c r="C26" s="75">
        <v>86.68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94.27</v>
      </c>
      <c r="J26">
        <v>270.27999999999997</v>
      </c>
      <c r="K26">
        <v>100.66</v>
      </c>
      <c r="L26">
        <v>2.0099999999999998</v>
      </c>
      <c r="M26">
        <v>4.0599999999999996</v>
      </c>
      <c r="N26" s="135">
        <v>0</v>
      </c>
      <c r="O26" s="135">
        <v>0</v>
      </c>
      <c r="P26" s="135">
        <v>0</v>
      </c>
      <c r="Q26">
        <v>1.99</v>
      </c>
      <c r="R26">
        <v>0</v>
      </c>
      <c r="S26">
        <v>2.35</v>
      </c>
      <c r="T26">
        <v>25.33</v>
      </c>
      <c r="U26">
        <v>8.44</v>
      </c>
      <c r="V26">
        <v>8.44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4.08</v>
      </c>
      <c r="AD26">
        <v>14.5</v>
      </c>
      <c r="AE26">
        <v>14.5</v>
      </c>
      <c r="AF26">
        <v>1.73</v>
      </c>
    </row>
    <row r="27" spans="1:32">
      <c r="A27" t="s">
        <v>69</v>
      </c>
      <c r="B27" s="75">
        <v>260.05</v>
      </c>
      <c r="C27" s="75">
        <v>86.68</v>
      </c>
      <c r="D27" s="135">
        <f t="shared" si="0"/>
        <v>0</v>
      </c>
      <c r="E27" s="75"/>
      <c r="F27" s="78">
        <v>0.15</v>
      </c>
      <c r="G27" s="78">
        <v>0.14000000000000001</v>
      </c>
      <c r="H27" s="78">
        <v>0.08</v>
      </c>
      <c r="I27">
        <v>94.27</v>
      </c>
      <c r="J27">
        <v>270.27999999999997</v>
      </c>
      <c r="K27">
        <v>100.66</v>
      </c>
      <c r="L27">
        <v>1.93</v>
      </c>
      <c r="M27">
        <v>4.2</v>
      </c>
      <c r="N27" s="135">
        <v>0</v>
      </c>
      <c r="O27" s="135">
        <v>0</v>
      </c>
      <c r="P27" s="135">
        <v>0</v>
      </c>
      <c r="Q27">
        <v>1.99</v>
      </c>
      <c r="R27">
        <v>0</v>
      </c>
      <c r="S27">
        <v>2.35</v>
      </c>
      <c r="T27">
        <v>24.59</v>
      </c>
      <c r="U27">
        <v>8.1999999999999993</v>
      </c>
      <c r="V27">
        <v>8.1999999999999993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4.01</v>
      </c>
      <c r="AD27">
        <v>14.51</v>
      </c>
      <c r="AE27">
        <v>14.51</v>
      </c>
      <c r="AF27">
        <v>1.73</v>
      </c>
    </row>
    <row r="28" spans="1:32">
      <c r="A28" t="s">
        <v>70</v>
      </c>
      <c r="B28" s="75">
        <v>260.05</v>
      </c>
      <c r="C28" s="75">
        <v>86.68</v>
      </c>
      <c r="D28" s="135">
        <f t="shared" si="0"/>
        <v>3.69</v>
      </c>
      <c r="E28" s="75"/>
      <c r="F28" s="78">
        <v>0.41</v>
      </c>
      <c r="G28" s="78">
        <v>0.43</v>
      </c>
      <c r="H28" s="78">
        <v>0.28000000000000003</v>
      </c>
      <c r="I28">
        <v>115.39</v>
      </c>
      <c r="J28">
        <v>270.27999999999997</v>
      </c>
      <c r="K28">
        <v>100.66</v>
      </c>
      <c r="L28">
        <v>1.93</v>
      </c>
      <c r="M28">
        <v>4.3</v>
      </c>
      <c r="N28" s="135">
        <v>0</v>
      </c>
      <c r="O28" s="135">
        <v>0.86</v>
      </c>
      <c r="P28" s="135">
        <v>2.83</v>
      </c>
      <c r="Q28">
        <v>1.99</v>
      </c>
      <c r="R28">
        <v>0</v>
      </c>
      <c r="S28">
        <v>2.35</v>
      </c>
      <c r="T28">
        <v>24.06</v>
      </c>
      <c r="U28">
        <v>8.02</v>
      </c>
      <c r="V28">
        <v>8.02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3.83</v>
      </c>
      <c r="AD28">
        <v>14.5</v>
      </c>
      <c r="AE28">
        <v>14.5</v>
      </c>
      <c r="AF28">
        <v>1.73</v>
      </c>
    </row>
    <row r="29" spans="1:32">
      <c r="A29" t="s">
        <v>71</v>
      </c>
      <c r="B29" s="75">
        <v>260.05</v>
      </c>
      <c r="C29" s="75">
        <v>86.68</v>
      </c>
      <c r="D29" s="135">
        <f t="shared" si="0"/>
        <v>18.93</v>
      </c>
      <c r="E29" s="75"/>
      <c r="F29" s="78">
        <v>0.89</v>
      </c>
      <c r="G29" s="78">
        <v>0.89</v>
      </c>
      <c r="H29" s="78">
        <v>0.63</v>
      </c>
      <c r="I29">
        <v>115.39</v>
      </c>
      <c r="J29">
        <v>270.27999999999997</v>
      </c>
      <c r="K29">
        <v>100.66</v>
      </c>
      <c r="L29">
        <v>1.93</v>
      </c>
      <c r="M29">
        <v>4.78</v>
      </c>
      <c r="N29" s="135">
        <v>3.41</v>
      </c>
      <c r="O29" s="135">
        <v>6.39</v>
      </c>
      <c r="P29" s="135">
        <v>9.1300000000000008</v>
      </c>
      <c r="Q29">
        <v>1.99</v>
      </c>
      <c r="R29">
        <v>0</v>
      </c>
      <c r="S29">
        <v>2.35</v>
      </c>
      <c r="T29">
        <v>23.86</v>
      </c>
      <c r="U29">
        <v>7.95</v>
      </c>
      <c r="V29">
        <v>7.96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6.68</v>
      </c>
      <c r="AD29">
        <v>14.48</v>
      </c>
      <c r="AE29">
        <v>14.48</v>
      </c>
      <c r="AF29">
        <v>1.73</v>
      </c>
    </row>
    <row r="30" spans="1:32">
      <c r="A30" t="s">
        <v>72</v>
      </c>
      <c r="B30" s="75">
        <v>260.05</v>
      </c>
      <c r="C30" s="75">
        <v>86.68</v>
      </c>
      <c r="D30" s="135">
        <f t="shared" si="0"/>
        <v>39.42</v>
      </c>
      <c r="E30" s="75"/>
      <c r="F30" s="78">
        <v>1.4</v>
      </c>
      <c r="G30" s="78">
        <v>1.43</v>
      </c>
      <c r="H30" s="78">
        <v>1.05</v>
      </c>
      <c r="I30">
        <v>115.39</v>
      </c>
      <c r="J30">
        <v>270.27999999999997</v>
      </c>
      <c r="K30">
        <v>100.66</v>
      </c>
      <c r="L30">
        <v>1.93</v>
      </c>
      <c r="M30">
        <v>5.28</v>
      </c>
      <c r="N30" s="135">
        <v>9.9600000000000009</v>
      </c>
      <c r="O30" s="135">
        <v>15.26</v>
      </c>
      <c r="P30" s="135">
        <v>14.2</v>
      </c>
      <c r="Q30">
        <v>1.99</v>
      </c>
      <c r="R30">
        <v>0.31</v>
      </c>
      <c r="S30">
        <v>2.35</v>
      </c>
      <c r="T30">
        <v>23.69</v>
      </c>
      <c r="U30">
        <v>7.9</v>
      </c>
      <c r="V30">
        <v>7.9</v>
      </c>
      <c r="W30">
        <v>0</v>
      </c>
      <c r="X30">
        <v>0</v>
      </c>
      <c r="Y30">
        <v>0.6</v>
      </c>
      <c r="Z30">
        <v>0</v>
      </c>
      <c r="AA30">
        <v>4.67</v>
      </c>
      <c r="AB30">
        <v>2.33</v>
      </c>
      <c r="AC30">
        <v>6.57</v>
      </c>
      <c r="AD30">
        <v>14.44</v>
      </c>
      <c r="AE30">
        <v>14.44</v>
      </c>
      <c r="AF30">
        <v>1.73</v>
      </c>
    </row>
    <row r="31" spans="1:32">
      <c r="A31" t="s">
        <v>73</v>
      </c>
      <c r="B31" s="75">
        <v>260.05</v>
      </c>
      <c r="C31" s="75">
        <v>86.68</v>
      </c>
      <c r="D31" s="135">
        <f t="shared" si="0"/>
        <v>70.290000000000006</v>
      </c>
      <c r="E31" s="75"/>
      <c r="F31" s="78">
        <v>2.0099999999999998</v>
      </c>
      <c r="G31" s="78">
        <v>2.06</v>
      </c>
      <c r="H31" s="78">
        <v>1.55</v>
      </c>
      <c r="I31">
        <v>115.39</v>
      </c>
      <c r="J31">
        <v>270.27999999999997</v>
      </c>
      <c r="K31">
        <v>100.66</v>
      </c>
      <c r="L31">
        <v>1.93</v>
      </c>
      <c r="M31">
        <v>5.44</v>
      </c>
      <c r="N31" s="135">
        <v>21.28</v>
      </c>
      <c r="O31" s="135">
        <v>25.53</v>
      </c>
      <c r="P31" s="135">
        <v>23.48</v>
      </c>
      <c r="Q31">
        <v>1.95</v>
      </c>
      <c r="R31">
        <v>10.79</v>
      </c>
      <c r="S31">
        <v>2.31</v>
      </c>
      <c r="T31">
        <v>23.57</v>
      </c>
      <c r="U31">
        <v>7.86</v>
      </c>
      <c r="V31">
        <v>7.84</v>
      </c>
      <c r="W31">
        <v>0.32</v>
      </c>
      <c r="X31">
        <v>0.06</v>
      </c>
      <c r="Y31">
        <v>1.65</v>
      </c>
      <c r="Z31">
        <v>0</v>
      </c>
      <c r="AA31">
        <v>11.33</v>
      </c>
      <c r="AB31">
        <v>5.67</v>
      </c>
      <c r="AC31">
        <v>6.38</v>
      </c>
      <c r="AD31">
        <v>14.08</v>
      </c>
      <c r="AE31">
        <v>14.08</v>
      </c>
      <c r="AF31">
        <v>1.73</v>
      </c>
    </row>
    <row r="32" spans="1:32">
      <c r="A32" t="s">
        <v>74</v>
      </c>
      <c r="B32" s="75">
        <v>260.05</v>
      </c>
      <c r="C32" s="75">
        <v>86.68</v>
      </c>
      <c r="D32" s="135">
        <f t="shared" si="0"/>
        <v>77.050000000000011</v>
      </c>
      <c r="E32" s="75"/>
      <c r="F32" s="78">
        <v>2.74</v>
      </c>
      <c r="G32" s="78">
        <v>2.85</v>
      </c>
      <c r="H32" s="78">
        <v>2.21</v>
      </c>
      <c r="I32">
        <v>115.39</v>
      </c>
      <c r="J32">
        <v>270.27999999999997</v>
      </c>
      <c r="K32">
        <v>100.66</v>
      </c>
      <c r="L32">
        <v>1.93</v>
      </c>
      <c r="M32">
        <v>5.61</v>
      </c>
      <c r="N32" s="135">
        <v>25.68</v>
      </c>
      <c r="O32" s="135">
        <v>25.69</v>
      </c>
      <c r="P32" s="135">
        <v>25.68</v>
      </c>
      <c r="Q32">
        <v>1.95</v>
      </c>
      <c r="R32">
        <v>19.809999999999999</v>
      </c>
      <c r="S32">
        <v>2.31</v>
      </c>
      <c r="T32">
        <v>23.44</v>
      </c>
      <c r="U32">
        <v>7.81</v>
      </c>
      <c r="V32">
        <v>7.82</v>
      </c>
      <c r="W32">
        <v>5.71</v>
      </c>
      <c r="X32">
        <v>1.1399999999999999</v>
      </c>
      <c r="Y32">
        <v>4.07</v>
      </c>
      <c r="Z32">
        <v>3.18</v>
      </c>
      <c r="AA32">
        <v>17.329999999999998</v>
      </c>
      <c r="AB32">
        <v>8.67</v>
      </c>
      <c r="AC32">
        <v>6.31</v>
      </c>
      <c r="AD32">
        <v>13.86</v>
      </c>
      <c r="AE32">
        <v>13.86</v>
      </c>
      <c r="AF32">
        <v>1.73</v>
      </c>
    </row>
    <row r="33" spans="1:32">
      <c r="A33" t="s">
        <v>75</v>
      </c>
      <c r="B33" s="75">
        <v>260.05</v>
      </c>
      <c r="C33" s="75">
        <v>86.68</v>
      </c>
      <c r="D33" s="135">
        <f t="shared" si="0"/>
        <v>77.050000000000011</v>
      </c>
      <c r="E33" s="75"/>
      <c r="F33" s="78">
        <v>3.52</v>
      </c>
      <c r="G33" s="78">
        <v>3.65</v>
      </c>
      <c r="H33" s="78">
        <v>2.96</v>
      </c>
      <c r="I33">
        <v>115.39</v>
      </c>
      <c r="J33">
        <v>270.27999999999997</v>
      </c>
      <c r="K33">
        <v>100.66</v>
      </c>
      <c r="L33">
        <v>1.93</v>
      </c>
      <c r="M33">
        <v>5.87</v>
      </c>
      <c r="N33" s="135">
        <v>25.68</v>
      </c>
      <c r="O33" s="135">
        <v>25.69</v>
      </c>
      <c r="P33" s="135">
        <v>25.68</v>
      </c>
      <c r="Q33">
        <v>1.95</v>
      </c>
      <c r="R33">
        <v>30.11</v>
      </c>
      <c r="S33">
        <v>2.31</v>
      </c>
      <c r="T33">
        <v>23.28</v>
      </c>
      <c r="U33">
        <v>7.76</v>
      </c>
      <c r="V33">
        <v>7.75</v>
      </c>
      <c r="W33">
        <v>17.02</v>
      </c>
      <c r="X33">
        <v>3.4</v>
      </c>
      <c r="Y33">
        <v>9.42</v>
      </c>
      <c r="Z33">
        <v>6.15</v>
      </c>
      <c r="AA33">
        <v>15.33</v>
      </c>
      <c r="AB33">
        <v>7.67</v>
      </c>
      <c r="AC33">
        <v>6.33</v>
      </c>
      <c r="AD33">
        <v>6.88</v>
      </c>
      <c r="AE33">
        <v>6.88</v>
      </c>
      <c r="AF33">
        <v>1.73</v>
      </c>
    </row>
    <row r="34" spans="1:32">
      <c r="A34" t="s">
        <v>76</v>
      </c>
      <c r="B34" s="75">
        <v>260.05</v>
      </c>
      <c r="C34" s="75">
        <v>86.68</v>
      </c>
      <c r="D34" s="135">
        <f t="shared" si="0"/>
        <v>77.050000000000011</v>
      </c>
      <c r="E34" s="75"/>
      <c r="F34" s="78">
        <v>4.3600000000000003</v>
      </c>
      <c r="G34" s="78">
        <v>4.49</v>
      </c>
      <c r="H34" s="78">
        <v>3.79</v>
      </c>
      <c r="I34">
        <v>115.39</v>
      </c>
      <c r="J34">
        <v>270.27999999999997</v>
      </c>
      <c r="K34">
        <v>100.66</v>
      </c>
      <c r="L34">
        <v>1.93</v>
      </c>
      <c r="M34">
        <v>6</v>
      </c>
      <c r="N34" s="135">
        <v>25.68</v>
      </c>
      <c r="O34" s="135">
        <v>25.69</v>
      </c>
      <c r="P34" s="135">
        <v>25.68</v>
      </c>
      <c r="Q34">
        <v>1.95</v>
      </c>
      <c r="R34">
        <v>39.51</v>
      </c>
      <c r="S34">
        <v>2.31</v>
      </c>
      <c r="T34">
        <v>23.02</v>
      </c>
      <c r="U34">
        <v>7.67</v>
      </c>
      <c r="V34">
        <v>7.69</v>
      </c>
      <c r="W34">
        <v>35.33</v>
      </c>
      <c r="X34">
        <v>7.06</v>
      </c>
      <c r="Y34">
        <v>16.39</v>
      </c>
      <c r="Z34">
        <v>10.27</v>
      </c>
      <c r="AA34">
        <v>17.329999999999998</v>
      </c>
      <c r="AB34">
        <v>8.67</v>
      </c>
      <c r="AC34">
        <v>3.63</v>
      </c>
      <c r="AD34">
        <v>6.63</v>
      </c>
      <c r="AE34">
        <v>6.63</v>
      </c>
      <c r="AF34">
        <v>1.73</v>
      </c>
    </row>
    <row r="35" spans="1:32">
      <c r="A35" t="s">
        <v>77</v>
      </c>
      <c r="B35" s="75">
        <v>260.05</v>
      </c>
      <c r="C35" s="75">
        <v>86.68</v>
      </c>
      <c r="D35" s="135">
        <f t="shared" si="0"/>
        <v>82.050000000000011</v>
      </c>
      <c r="E35" s="75"/>
      <c r="F35" s="78">
        <v>5.19</v>
      </c>
      <c r="G35" s="78">
        <v>5.36</v>
      </c>
      <c r="H35" s="78">
        <v>4.71</v>
      </c>
      <c r="I35">
        <v>115.39</v>
      </c>
      <c r="J35">
        <v>270.27999999999997</v>
      </c>
      <c r="K35">
        <v>100.66</v>
      </c>
      <c r="L35">
        <v>1.93</v>
      </c>
      <c r="M35">
        <v>6.08</v>
      </c>
      <c r="N35" s="135">
        <v>27.35</v>
      </c>
      <c r="O35" s="135">
        <v>27.35</v>
      </c>
      <c r="P35" s="135">
        <v>27.35</v>
      </c>
      <c r="Q35">
        <v>1.91</v>
      </c>
      <c r="R35">
        <v>48.69</v>
      </c>
      <c r="S35">
        <v>2.31</v>
      </c>
      <c r="T35">
        <v>20.12</v>
      </c>
      <c r="U35">
        <v>6.71</v>
      </c>
      <c r="V35">
        <v>6.71</v>
      </c>
      <c r="W35">
        <v>60.56</v>
      </c>
      <c r="X35">
        <v>12.11</v>
      </c>
      <c r="Y35">
        <v>26.44</v>
      </c>
      <c r="Z35">
        <v>13.96</v>
      </c>
      <c r="AA35">
        <v>16</v>
      </c>
      <c r="AB35">
        <v>8</v>
      </c>
      <c r="AC35">
        <v>3.66</v>
      </c>
      <c r="AD35">
        <v>6.28</v>
      </c>
      <c r="AE35">
        <v>6.28</v>
      </c>
      <c r="AF35">
        <v>1.73</v>
      </c>
    </row>
    <row r="36" spans="1:32">
      <c r="A36" t="s">
        <v>78</v>
      </c>
      <c r="B36" s="75">
        <v>260.05</v>
      </c>
      <c r="C36" s="75">
        <v>86.68</v>
      </c>
      <c r="D36" s="135">
        <f t="shared" si="0"/>
        <v>82.050000000000011</v>
      </c>
      <c r="E36" s="75"/>
      <c r="F36" s="78">
        <v>6.06</v>
      </c>
      <c r="G36" s="78">
        <v>6.22</v>
      </c>
      <c r="H36" s="78">
        <v>5.68</v>
      </c>
      <c r="I36">
        <v>115.39</v>
      </c>
      <c r="J36">
        <v>270.27999999999997</v>
      </c>
      <c r="K36">
        <v>100.66</v>
      </c>
      <c r="L36">
        <v>1.93</v>
      </c>
      <c r="M36">
        <v>5.9</v>
      </c>
      <c r="N36" s="135">
        <v>27.35</v>
      </c>
      <c r="O36" s="135">
        <v>27.35</v>
      </c>
      <c r="P36" s="135">
        <v>27.35</v>
      </c>
      <c r="Q36">
        <v>1.91</v>
      </c>
      <c r="R36">
        <v>58.13</v>
      </c>
      <c r="S36">
        <v>2.31</v>
      </c>
      <c r="T36">
        <v>18.78</v>
      </c>
      <c r="U36">
        <v>6.26</v>
      </c>
      <c r="V36">
        <v>6.27</v>
      </c>
      <c r="W36">
        <v>81.84</v>
      </c>
      <c r="X36">
        <v>16.37</v>
      </c>
      <c r="Y36">
        <v>35.78</v>
      </c>
      <c r="Z36">
        <v>17.82</v>
      </c>
      <c r="AA36">
        <v>15.33</v>
      </c>
      <c r="AB36">
        <v>7.67</v>
      </c>
      <c r="AC36">
        <v>3.62</v>
      </c>
      <c r="AD36">
        <v>5.91</v>
      </c>
      <c r="AE36">
        <v>5.91</v>
      </c>
      <c r="AF36">
        <v>1.73</v>
      </c>
    </row>
    <row r="37" spans="1:32">
      <c r="A37" t="s">
        <v>79</v>
      </c>
      <c r="B37" s="75">
        <v>260.05</v>
      </c>
      <c r="C37" s="75">
        <v>86.68</v>
      </c>
      <c r="D37" s="135">
        <f t="shared" si="0"/>
        <v>82.050000000000011</v>
      </c>
      <c r="E37" s="75"/>
      <c r="F37" s="78">
        <v>6.62</v>
      </c>
      <c r="G37" s="78">
        <v>6.62</v>
      </c>
      <c r="H37" s="78">
        <v>6.79</v>
      </c>
      <c r="I37">
        <v>115.39</v>
      </c>
      <c r="J37">
        <v>270.27999999999997</v>
      </c>
      <c r="K37">
        <v>100.66</v>
      </c>
      <c r="L37">
        <v>1.93</v>
      </c>
      <c r="M37">
        <v>5.83</v>
      </c>
      <c r="N37" s="135">
        <v>27.35</v>
      </c>
      <c r="O37" s="135">
        <v>27.35</v>
      </c>
      <c r="P37" s="135">
        <v>27.35</v>
      </c>
      <c r="Q37">
        <v>1.91</v>
      </c>
      <c r="R37">
        <v>66.81</v>
      </c>
      <c r="S37">
        <v>2.31</v>
      </c>
      <c r="T37">
        <v>18.37</v>
      </c>
      <c r="U37">
        <v>6.12</v>
      </c>
      <c r="V37">
        <v>6.13</v>
      </c>
      <c r="W37">
        <v>104.93</v>
      </c>
      <c r="X37">
        <v>20.98</v>
      </c>
      <c r="Y37">
        <v>42.98</v>
      </c>
      <c r="Z37">
        <v>21.83</v>
      </c>
      <c r="AA37">
        <v>36</v>
      </c>
      <c r="AB37">
        <v>18</v>
      </c>
      <c r="AC37">
        <v>3.52</v>
      </c>
      <c r="AD37">
        <v>5.67</v>
      </c>
      <c r="AE37">
        <v>5.67</v>
      </c>
      <c r="AF37">
        <v>1.73</v>
      </c>
    </row>
    <row r="38" spans="1:32">
      <c r="A38" t="s">
        <v>80</v>
      </c>
      <c r="B38" s="75">
        <v>260.05</v>
      </c>
      <c r="C38" s="75">
        <v>86.68</v>
      </c>
      <c r="D38" s="135">
        <f t="shared" si="0"/>
        <v>82.050000000000011</v>
      </c>
      <c r="E38" s="75"/>
      <c r="F38" s="78">
        <v>8.43</v>
      </c>
      <c r="G38" s="78">
        <v>8.43</v>
      </c>
      <c r="H38" s="78">
        <v>8.64</v>
      </c>
      <c r="I38">
        <v>115.39</v>
      </c>
      <c r="J38">
        <v>270.27999999999997</v>
      </c>
      <c r="K38">
        <v>100.66</v>
      </c>
      <c r="L38">
        <v>1.93</v>
      </c>
      <c r="M38">
        <v>5.72</v>
      </c>
      <c r="N38" s="135">
        <v>27.35</v>
      </c>
      <c r="O38" s="135">
        <v>27.35</v>
      </c>
      <c r="P38" s="135">
        <v>27.35</v>
      </c>
      <c r="Q38">
        <v>1.91</v>
      </c>
      <c r="R38">
        <v>75.400000000000006</v>
      </c>
      <c r="S38">
        <v>2.31</v>
      </c>
      <c r="T38">
        <v>17.989999999999998</v>
      </c>
      <c r="U38">
        <v>6</v>
      </c>
      <c r="V38">
        <v>5.98</v>
      </c>
      <c r="W38">
        <v>125.64</v>
      </c>
      <c r="X38">
        <v>25.13</v>
      </c>
      <c r="Y38">
        <v>49.47</v>
      </c>
      <c r="Z38">
        <v>25.71</v>
      </c>
      <c r="AA38">
        <v>56</v>
      </c>
      <c r="AB38">
        <v>28</v>
      </c>
      <c r="AC38">
        <v>3.41</v>
      </c>
      <c r="AD38">
        <v>5.24</v>
      </c>
      <c r="AE38">
        <v>5.24</v>
      </c>
      <c r="AF38">
        <v>1.73</v>
      </c>
    </row>
    <row r="39" spans="1:32">
      <c r="A39" t="s">
        <v>81</v>
      </c>
      <c r="B39" s="75">
        <v>260.05</v>
      </c>
      <c r="C39" s="75">
        <v>86.68</v>
      </c>
      <c r="D39" s="135">
        <f t="shared" si="0"/>
        <v>82.050000000000011</v>
      </c>
      <c r="E39" s="75"/>
      <c r="F39" s="78">
        <v>10.24</v>
      </c>
      <c r="G39" s="78">
        <v>10.24</v>
      </c>
      <c r="H39" s="78">
        <v>10.49</v>
      </c>
      <c r="I39">
        <v>115.39</v>
      </c>
      <c r="J39">
        <v>270.27999999999997</v>
      </c>
      <c r="K39">
        <v>100.66</v>
      </c>
      <c r="L39">
        <v>1.93</v>
      </c>
      <c r="M39">
        <v>5.61</v>
      </c>
      <c r="N39" s="135">
        <v>27.35</v>
      </c>
      <c r="O39" s="135">
        <v>27.35</v>
      </c>
      <c r="P39" s="135">
        <v>27.35</v>
      </c>
      <c r="Q39">
        <v>1.91</v>
      </c>
      <c r="R39">
        <v>83.87</v>
      </c>
      <c r="S39">
        <v>2.31</v>
      </c>
      <c r="T39">
        <v>18</v>
      </c>
      <c r="U39">
        <v>6</v>
      </c>
      <c r="V39">
        <v>5.99</v>
      </c>
      <c r="W39">
        <v>144.78</v>
      </c>
      <c r="X39">
        <v>28.95</v>
      </c>
      <c r="Y39">
        <v>56.16</v>
      </c>
      <c r="Z39">
        <v>25.5</v>
      </c>
      <c r="AA39">
        <v>58</v>
      </c>
      <c r="AB39">
        <v>29</v>
      </c>
      <c r="AC39">
        <v>3.39</v>
      </c>
      <c r="AD39">
        <v>8.15</v>
      </c>
      <c r="AE39">
        <v>8.15</v>
      </c>
      <c r="AF39">
        <v>1.73</v>
      </c>
    </row>
    <row r="40" spans="1:32">
      <c r="A40" t="s">
        <v>82</v>
      </c>
      <c r="B40" s="75">
        <v>260.05</v>
      </c>
      <c r="C40" s="75">
        <v>86.68</v>
      </c>
      <c r="D40" s="135">
        <f t="shared" si="0"/>
        <v>82.050000000000011</v>
      </c>
      <c r="E40" s="75"/>
      <c r="F40" s="78">
        <v>11.42</v>
      </c>
      <c r="G40" s="78">
        <v>11.42</v>
      </c>
      <c r="H40" s="78">
        <v>11.71</v>
      </c>
      <c r="I40">
        <v>115.39</v>
      </c>
      <c r="J40">
        <v>270.27999999999997</v>
      </c>
      <c r="K40">
        <v>100.66</v>
      </c>
      <c r="L40">
        <v>1.93</v>
      </c>
      <c r="M40">
        <v>5.53</v>
      </c>
      <c r="N40" s="135">
        <v>27.35</v>
      </c>
      <c r="O40" s="135">
        <v>27.35</v>
      </c>
      <c r="P40" s="135">
        <v>27.35</v>
      </c>
      <c r="Q40">
        <v>1.91</v>
      </c>
      <c r="R40">
        <v>87.11</v>
      </c>
      <c r="S40">
        <v>2.31</v>
      </c>
      <c r="T40">
        <v>18.329999999999998</v>
      </c>
      <c r="U40">
        <v>6.11</v>
      </c>
      <c r="V40">
        <v>6.11</v>
      </c>
      <c r="W40">
        <v>162.77000000000001</v>
      </c>
      <c r="X40">
        <v>32.549999999999997</v>
      </c>
      <c r="Y40">
        <v>62.57</v>
      </c>
      <c r="Z40">
        <v>28.66</v>
      </c>
      <c r="AA40">
        <v>62</v>
      </c>
      <c r="AB40">
        <v>31</v>
      </c>
      <c r="AC40">
        <v>2.35</v>
      </c>
      <c r="AD40">
        <v>8.17</v>
      </c>
      <c r="AE40">
        <v>8.17</v>
      </c>
      <c r="AF40">
        <v>1.73</v>
      </c>
    </row>
    <row r="41" spans="1:32">
      <c r="A41" t="s">
        <v>83</v>
      </c>
      <c r="B41" s="75">
        <v>260.05</v>
      </c>
      <c r="C41" s="75">
        <v>86.68</v>
      </c>
      <c r="D41" s="135">
        <f t="shared" si="0"/>
        <v>82.050000000000011</v>
      </c>
      <c r="E41" s="75"/>
      <c r="F41" s="78">
        <v>12.38</v>
      </c>
      <c r="G41" s="78">
        <v>12.38</v>
      </c>
      <c r="H41" s="78">
        <v>12.69</v>
      </c>
      <c r="I41">
        <v>115.39</v>
      </c>
      <c r="J41">
        <v>270.27999999999997</v>
      </c>
      <c r="K41">
        <v>100.66</v>
      </c>
      <c r="L41">
        <v>1.93</v>
      </c>
      <c r="M41">
        <v>3.43</v>
      </c>
      <c r="N41" s="135">
        <v>27.35</v>
      </c>
      <c r="O41" s="135">
        <v>27.35</v>
      </c>
      <c r="P41" s="135">
        <v>27.35</v>
      </c>
      <c r="Q41">
        <v>1.91</v>
      </c>
      <c r="R41">
        <v>94.97</v>
      </c>
      <c r="S41">
        <v>2.31</v>
      </c>
      <c r="T41">
        <v>15.12</v>
      </c>
      <c r="U41">
        <v>5.04</v>
      </c>
      <c r="V41">
        <v>5.05</v>
      </c>
      <c r="W41">
        <v>179.42</v>
      </c>
      <c r="X41">
        <v>35.880000000000003</v>
      </c>
      <c r="Y41">
        <v>68.290000000000006</v>
      </c>
      <c r="Z41">
        <v>32.03</v>
      </c>
      <c r="AA41">
        <v>67.34</v>
      </c>
      <c r="AB41">
        <v>33.659999999999997</v>
      </c>
      <c r="AC41">
        <v>2.33</v>
      </c>
      <c r="AD41">
        <v>8.1999999999999993</v>
      </c>
      <c r="AE41">
        <v>8.1999999999999993</v>
      </c>
      <c r="AF41">
        <v>1.73</v>
      </c>
    </row>
    <row r="42" spans="1:32">
      <c r="A42" t="s">
        <v>84</v>
      </c>
      <c r="B42" s="75">
        <v>260.05</v>
      </c>
      <c r="C42" s="75">
        <v>86.68</v>
      </c>
      <c r="D42" s="135">
        <f t="shared" si="0"/>
        <v>82.050000000000011</v>
      </c>
      <c r="E42" s="75"/>
      <c r="F42" s="78">
        <v>13.31</v>
      </c>
      <c r="G42" s="78">
        <v>13.31</v>
      </c>
      <c r="H42" s="78">
        <v>13.64</v>
      </c>
      <c r="I42">
        <v>115.39</v>
      </c>
      <c r="J42">
        <v>270.27999999999997</v>
      </c>
      <c r="K42">
        <v>100.66</v>
      </c>
      <c r="L42">
        <v>1.93</v>
      </c>
      <c r="M42">
        <v>3.43</v>
      </c>
      <c r="N42" s="135">
        <v>27.35</v>
      </c>
      <c r="O42" s="135">
        <v>27.35</v>
      </c>
      <c r="P42" s="135">
        <v>27.35</v>
      </c>
      <c r="Q42">
        <v>1.91</v>
      </c>
      <c r="R42">
        <v>102.59</v>
      </c>
      <c r="S42">
        <v>2.31</v>
      </c>
      <c r="T42">
        <v>15.01</v>
      </c>
      <c r="U42">
        <v>5</v>
      </c>
      <c r="V42">
        <v>5.01</v>
      </c>
      <c r="W42">
        <v>194.55</v>
      </c>
      <c r="X42">
        <v>38.909999999999997</v>
      </c>
      <c r="Y42">
        <v>73.41</v>
      </c>
      <c r="Z42">
        <v>35.75</v>
      </c>
      <c r="AA42">
        <v>72.67</v>
      </c>
      <c r="AB42">
        <v>36.33</v>
      </c>
      <c r="AC42">
        <v>2.31</v>
      </c>
      <c r="AD42">
        <v>8.26</v>
      </c>
      <c r="AE42">
        <v>8.26</v>
      </c>
      <c r="AF42">
        <v>1.73</v>
      </c>
    </row>
    <row r="43" spans="1:32">
      <c r="A43" t="s">
        <v>85</v>
      </c>
      <c r="B43" s="75">
        <v>260.05</v>
      </c>
      <c r="C43" s="75">
        <v>86.68</v>
      </c>
      <c r="D43" s="135">
        <f t="shared" si="0"/>
        <v>82.050000000000011</v>
      </c>
      <c r="E43" s="75"/>
      <c r="F43" s="78">
        <v>14.22</v>
      </c>
      <c r="G43" s="78">
        <v>14.22</v>
      </c>
      <c r="H43" s="78">
        <v>14.57</v>
      </c>
      <c r="I43">
        <v>115.39</v>
      </c>
      <c r="J43">
        <v>270.27999999999997</v>
      </c>
      <c r="K43">
        <v>100.66</v>
      </c>
      <c r="L43">
        <v>2.0099999999999998</v>
      </c>
      <c r="M43">
        <v>3.41</v>
      </c>
      <c r="N43" s="135">
        <v>27.35</v>
      </c>
      <c r="O43" s="135">
        <v>27.35</v>
      </c>
      <c r="P43" s="135">
        <v>27.35</v>
      </c>
      <c r="Q43">
        <v>1.91</v>
      </c>
      <c r="R43">
        <v>109.21</v>
      </c>
      <c r="S43">
        <v>2.35</v>
      </c>
      <c r="T43">
        <v>14.7</v>
      </c>
      <c r="U43">
        <v>4.9000000000000004</v>
      </c>
      <c r="V43">
        <v>4.91</v>
      </c>
      <c r="W43">
        <v>208.21</v>
      </c>
      <c r="X43">
        <v>41.64</v>
      </c>
      <c r="Y43">
        <v>79.31</v>
      </c>
      <c r="Z43">
        <v>38.64</v>
      </c>
      <c r="AA43">
        <v>79.34</v>
      </c>
      <c r="AB43">
        <v>39.659999999999997</v>
      </c>
      <c r="AC43">
        <v>2.1800000000000002</v>
      </c>
      <c r="AD43">
        <v>8.2100000000000009</v>
      </c>
      <c r="AE43">
        <v>8.2100000000000009</v>
      </c>
      <c r="AF43">
        <v>1.73</v>
      </c>
    </row>
    <row r="44" spans="1:32">
      <c r="A44" t="s">
        <v>86</v>
      </c>
      <c r="B44" s="75">
        <v>260.05</v>
      </c>
      <c r="C44" s="75">
        <v>86.68</v>
      </c>
      <c r="D44" s="135">
        <f t="shared" si="0"/>
        <v>82.050000000000011</v>
      </c>
      <c r="E44" s="75"/>
      <c r="F44" s="78">
        <v>14.96</v>
      </c>
      <c r="G44" s="78">
        <v>14.96</v>
      </c>
      <c r="H44" s="78">
        <v>15.33</v>
      </c>
      <c r="I44">
        <v>115.39</v>
      </c>
      <c r="J44">
        <v>270.27999999999997</v>
      </c>
      <c r="K44">
        <v>100.66</v>
      </c>
      <c r="L44">
        <v>2.0099999999999998</v>
      </c>
      <c r="M44">
        <v>3.41</v>
      </c>
      <c r="N44" s="135">
        <v>27.35</v>
      </c>
      <c r="O44" s="135">
        <v>27.35</v>
      </c>
      <c r="P44" s="135">
        <v>27.35</v>
      </c>
      <c r="Q44">
        <v>1.91</v>
      </c>
      <c r="R44">
        <v>114.62</v>
      </c>
      <c r="S44">
        <v>2.35</v>
      </c>
      <c r="T44">
        <v>14.35</v>
      </c>
      <c r="U44">
        <v>4.78</v>
      </c>
      <c r="V44">
        <v>4.8</v>
      </c>
      <c r="W44">
        <v>220.18</v>
      </c>
      <c r="X44">
        <v>44.03</v>
      </c>
      <c r="Y44">
        <v>84.19</v>
      </c>
      <c r="Z44">
        <v>41.32</v>
      </c>
      <c r="AA44">
        <v>85.34</v>
      </c>
      <c r="AB44">
        <v>42.66</v>
      </c>
      <c r="AC44">
        <v>2.1800000000000002</v>
      </c>
      <c r="AD44">
        <v>6.82</v>
      </c>
      <c r="AE44">
        <v>6.82</v>
      </c>
      <c r="AF44">
        <v>1.73</v>
      </c>
    </row>
    <row r="45" spans="1:32">
      <c r="A45" t="s">
        <v>87</v>
      </c>
      <c r="B45" s="75">
        <v>260.05</v>
      </c>
      <c r="C45" s="75">
        <v>86.68</v>
      </c>
      <c r="D45" s="135">
        <f t="shared" si="0"/>
        <v>82.050000000000011</v>
      </c>
      <c r="E45" s="75"/>
      <c r="F45" s="78">
        <v>15.61</v>
      </c>
      <c r="G45" s="78">
        <v>15.61</v>
      </c>
      <c r="H45" s="78">
        <v>16</v>
      </c>
      <c r="I45">
        <v>115.39</v>
      </c>
      <c r="J45">
        <v>270.27999999999997</v>
      </c>
      <c r="K45">
        <v>100.66</v>
      </c>
      <c r="L45">
        <v>2.0099999999999998</v>
      </c>
      <c r="M45">
        <v>3.35</v>
      </c>
      <c r="N45" s="135">
        <v>27.35</v>
      </c>
      <c r="O45" s="135">
        <v>27.35</v>
      </c>
      <c r="P45" s="135">
        <v>27.35</v>
      </c>
      <c r="Q45">
        <v>1.91</v>
      </c>
      <c r="R45">
        <v>133.86000000000001</v>
      </c>
      <c r="S45">
        <v>2.35</v>
      </c>
      <c r="T45">
        <v>14.06</v>
      </c>
      <c r="U45">
        <v>4.6900000000000004</v>
      </c>
      <c r="V45">
        <v>4.68</v>
      </c>
      <c r="W45">
        <v>230.35</v>
      </c>
      <c r="X45">
        <v>46.07</v>
      </c>
      <c r="Y45">
        <v>88.61</v>
      </c>
      <c r="Z45">
        <v>47.57</v>
      </c>
      <c r="AA45">
        <v>83.34</v>
      </c>
      <c r="AB45">
        <v>41.66</v>
      </c>
      <c r="AC45">
        <v>2.16</v>
      </c>
      <c r="AD45">
        <v>6.81</v>
      </c>
      <c r="AE45">
        <v>6.81</v>
      </c>
      <c r="AF45">
        <v>1.73</v>
      </c>
    </row>
    <row r="46" spans="1:32">
      <c r="A46" t="s">
        <v>88</v>
      </c>
      <c r="B46" s="75">
        <v>260.05</v>
      </c>
      <c r="C46" s="75">
        <v>86.68</v>
      </c>
      <c r="D46" s="135">
        <f t="shared" si="0"/>
        <v>82.050000000000011</v>
      </c>
      <c r="E46" s="75"/>
      <c r="F46" s="78">
        <v>16.170000000000002</v>
      </c>
      <c r="G46" s="78">
        <v>16.170000000000002</v>
      </c>
      <c r="H46" s="78">
        <v>16.579999999999998</v>
      </c>
      <c r="I46">
        <v>115.39</v>
      </c>
      <c r="J46">
        <v>270.27999999999997</v>
      </c>
      <c r="K46">
        <v>100.66</v>
      </c>
      <c r="L46">
        <v>2.0099999999999998</v>
      </c>
      <c r="M46">
        <v>3.33</v>
      </c>
      <c r="N46" s="135">
        <v>27.35</v>
      </c>
      <c r="O46" s="135">
        <v>27.35</v>
      </c>
      <c r="P46" s="135">
        <v>27.35</v>
      </c>
      <c r="Q46">
        <v>1.91</v>
      </c>
      <c r="R46">
        <v>136.91</v>
      </c>
      <c r="S46">
        <v>2.35</v>
      </c>
      <c r="T46">
        <v>13.56</v>
      </c>
      <c r="U46">
        <v>4.5199999999999996</v>
      </c>
      <c r="V46">
        <v>4.5199999999999996</v>
      </c>
      <c r="W46">
        <v>239.65</v>
      </c>
      <c r="X46">
        <v>47.93</v>
      </c>
      <c r="Y46">
        <v>92.33</v>
      </c>
      <c r="Z46">
        <v>49.25</v>
      </c>
      <c r="AA46">
        <v>82.67</v>
      </c>
      <c r="AB46">
        <v>41.33</v>
      </c>
      <c r="AC46">
        <v>2.16</v>
      </c>
      <c r="AD46">
        <v>6.78</v>
      </c>
      <c r="AE46">
        <v>6.78</v>
      </c>
      <c r="AF46">
        <v>1.73</v>
      </c>
    </row>
    <row r="47" spans="1:32">
      <c r="A47" t="s">
        <v>89</v>
      </c>
      <c r="B47" s="75">
        <v>260.05</v>
      </c>
      <c r="C47" s="75">
        <v>86.68</v>
      </c>
      <c r="D47" s="135">
        <f t="shared" si="0"/>
        <v>82.050000000000011</v>
      </c>
      <c r="E47" s="75"/>
      <c r="F47" s="78">
        <v>16.579999999999998</v>
      </c>
      <c r="G47" s="78">
        <v>16.579999999999998</v>
      </c>
      <c r="H47" s="78">
        <v>16.989999999999998</v>
      </c>
      <c r="I47">
        <v>115.39</v>
      </c>
      <c r="J47">
        <v>270.27999999999997</v>
      </c>
      <c r="K47">
        <v>100.66</v>
      </c>
      <c r="L47">
        <v>2.09</v>
      </c>
      <c r="M47">
        <v>3.42</v>
      </c>
      <c r="N47" s="135">
        <v>27.35</v>
      </c>
      <c r="O47" s="135">
        <v>27.35</v>
      </c>
      <c r="P47" s="135">
        <v>27.35</v>
      </c>
      <c r="Q47">
        <v>1.99</v>
      </c>
      <c r="R47">
        <v>139.55000000000001</v>
      </c>
      <c r="S47">
        <v>2.4500000000000002</v>
      </c>
      <c r="T47">
        <v>13.25</v>
      </c>
      <c r="U47">
        <v>4.42</v>
      </c>
      <c r="V47">
        <v>4.41</v>
      </c>
      <c r="W47">
        <v>245.88</v>
      </c>
      <c r="X47">
        <v>49.17</v>
      </c>
      <c r="Y47">
        <v>92.67</v>
      </c>
      <c r="Z47">
        <v>50</v>
      </c>
      <c r="AA47">
        <v>78.67</v>
      </c>
      <c r="AB47">
        <v>39.33</v>
      </c>
      <c r="AC47">
        <v>2.17</v>
      </c>
      <c r="AD47">
        <v>6.75</v>
      </c>
      <c r="AE47">
        <v>6.75</v>
      </c>
      <c r="AF47">
        <v>1.73</v>
      </c>
    </row>
    <row r="48" spans="1:32">
      <c r="A48" t="s">
        <v>90</v>
      </c>
      <c r="B48" s="75">
        <v>260.05</v>
      </c>
      <c r="C48" s="75">
        <v>86.68</v>
      </c>
      <c r="D48" s="135">
        <f t="shared" si="0"/>
        <v>82.050000000000011</v>
      </c>
      <c r="E48" s="75"/>
      <c r="F48" s="78">
        <v>16.95</v>
      </c>
      <c r="G48" s="78">
        <v>16.95</v>
      </c>
      <c r="H48" s="78">
        <v>17.37</v>
      </c>
      <c r="I48">
        <v>115.39</v>
      </c>
      <c r="J48">
        <v>270.27999999999997</v>
      </c>
      <c r="K48">
        <v>100.66</v>
      </c>
      <c r="L48">
        <v>2.09</v>
      </c>
      <c r="M48">
        <v>3.39</v>
      </c>
      <c r="N48" s="135">
        <v>27.35</v>
      </c>
      <c r="O48" s="135">
        <v>27.35</v>
      </c>
      <c r="P48" s="135">
        <v>27.35</v>
      </c>
      <c r="Q48">
        <v>1.99</v>
      </c>
      <c r="R48">
        <v>141.79</v>
      </c>
      <c r="S48">
        <v>2.4500000000000002</v>
      </c>
      <c r="T48">
        <v>12.91</v>
      </c>
      <c r="U48">
        <v>4.3</v>
      </c>
      <c r="V48">
        <v>4.32</v>
      </c>
      <c r="W48">
        <v>249.63</v>
      </c>
      <c r="X48">
        <v>49.92</v>
      </c>
      <c r="Y48">
        <v>93.35</v>
      </c>
      <c r="Z48">
        <v>50</v>
      </c>
      <c r="AA48">
        <v>78.67</v>
      </c>
      <c r="AB48">
        <v>39.33</v>
      </c>
      <c r="AC48">
        <v>2.17</v>
      </c>
      <c r="AD48">
        <v>6.89</v>
      </c>
      <c r="AE48">
        <v>6.89</v>
      </c>
      <c r="AF48">
        <v>1.73</v>
      </c>
    </row>
    <row r="49" spans="1:32">
      <c r="A49" t="s">
        <v>91</v>
      </c>
      <c r="B49" s="75">
        <v>260.05</v>
      </c>
      <c r="C49" s="75">
        <v>86.68</v>
      </c>
      <c r="D49" s="135">
        <f t="shared" si="0"/>
        <v>82.050000000000011</v>
      </c>
      <c r="E49" s="75"/>
      <c r="F49" s="78">
        <v>17.309999999999999</v>
      </c>
      <c r="G49" s="78">
        <v>17.309999999999999</v>
      </c>
      <c r="H49" s="78">
        <v>17.739999999999998</v>
      </c>
      <c r="I49">
        <v>115.39</v>
      </c>
      <c r="J49">
        <v>270.27999999999997</v>
      </c>
      <c r="K49">
        <v>100.66</v>
      </c>
      <c r="L49">
        <v>2.09</v>
      </c>
      <c r="M49">
        <v>3.42</v>
      </c>
      <c r="N49" s="135">
        <v>27.35</v>
      </c>
      <c r="O49" s="135">
        <v>27.35</v>
      </c>
      <c r="P49" s="135">
        <v>27.35</v>
      </c>
      <c r="Q49">
        <v>1.99</v>
      </c>
      <c r="R49">
        <v>142.63</v>
      </c>
      <c r="S49">
        <v>2.4500000000000002</v>
      </c>
      <c r="T49">
        <v>12.89</v>
      </c>
      <c r="U49">
        <v>4.3</v>
      </c>
      <c r="V49">
        <v>4.28</v>
      </c>
      <c r="W49">
        <v>249.63</v>
      </c>
      <c r="X49">
        <v>49.92</v>
      </c>
      <c r="Y49">
        <v>95.46</v>
      </c>
      <c r="Z49">
        <v>50</v>
      </c>
      <c r="AA49">
        <v>78.67</v>
      </c>
      <c r="AB49">
        <v>39.33</v>
      </c>
      <c r="AC49">
        <v>2.17</v>
      </c>
      <c r="AD49">
        <v>6.78</v>
      </c>
      <c r="AE49">
        <v>6.78</v>
      </c>
      <c r="AF49">
        <v>1.73</v>
      </c>
    </row>
    <row r="50" spans="1:32">
      <c r="A50" t="s">
        <v>92</v>
      </c>
      <c r="B50" s="75">
        <v>260.05</v>
      </c>
      <c r="C50" s="75">
        <v>86.68</v>
      </c>
      <c r="D50" s="135">
        <f t="shared" si="0"/>
        <v>82.050000000000011</v>
      </c>
      <c r="E50" s="75"/>
      <c r="F50" s="78">
        <v>17.41</v>
      </c>
      <c r="G50" s="78">
        <v>17.41</v>
      </c>
      <c r="H50" s="78">
        <v>17.850000000000001</v>
      </c>
      <c r="I50">
        <v>115.39</v>
      </c>
      <c r="J50">
        <v>270.27999999999997</v>
      </c>
      <c r="K50">
        <v>100.66</v>
      </c>
      <c r="L50">
        <v>2.09</v>
      </c>
      <c r="M50">
        <v>3.45</v>
      </c>
      <c r="N50" s="135">
        <v>27.35</v>
      </c>
      <c r="O50" s="135">
        <v>27.35</v>
      </c>
      <c r="P50" s="135">
        <v>27.35</v>
      </c>
      <c r="Q50">
        <v>1.99</v>
      </c>
      <c r="R50">
        <v>141.38</v>
      </c>
      <c r="S50">
        <v>2.4500000000000002</v>
      </c>
      <c r="T50">
        <v>12.87</v>
      </c>
      <c r="U50">
        <v>4.29</v>
      </c>
      <c r="V50">
        <v>4.29</v>
      </c>
      <c r="W50">
        <v>249.7</v>
      </c>
      <c r="X50">
        <v>49.94</v>
      </c>
      <c r="Y50">
        <v>97.12</v>
      </c>
      <c r="Z50">
        <v>50</v>
      </c>
      <c r="AA50">
        <v>78.67</v>
      </c>
      <c r="AB50">
        <v>39.33</v>
      </c>
      <c r="AC50">
        <v>2.17</v>
      </c>
      <c r="AD50">
        <v>6.82</v>
      </c>
      <c r="AE50">
        <v>6.82</v>
      </c>
      <c r="AF50">
        <v>1.73</v>
      </c>
    </row>
    <row r="51" spans="1:32">
      <c r="A51" t="s">
        <v>93</v>
      </c>
      <c r="B51" s="75">
        <v>260.05</v>
      </c>
      <c r="C51" s="75">
        <v>86.68</v>
      </c>
      <c r="D51" s="135">
        <f t="shared" si="0"/>
        <v>82.050000000000011</v>
      </c>
      <c r="E51" s="75"/>
      <c r="F51" s="78">
        <v>17.46</v>
      </c>
      <c r="G51" s="78">
        <v>17.46</v>
      </c>
      <c r="H51" s="78">
        <v>17.89</v>
      </c>
      <c r="I51">
        <v>115.39</v>
      </c>
      <c r="J51">
        <v>270.27999999999997</v>
      </c>
      <c r="K51">
        <v>100.66</v>
      </c>
      <c r="L51">
        <v>2.09</v>
      </c>
      <c r="M51">
        <v>3.56</v>
      </c>
      <c r="N51" s="135">
        <v>27.35</v>
      </c>
      <c r="O51" s="135">
        <v>27.35</v>
      </c>
      <c r="P51" s="135">
        <v>27.35</v>
      </c>
      <c r="Q51">
        <v>2.0699999999999998</v>
      </c>
      <c r="R51">
        <v>127.87</v>
      </c>
      <c r="S51">
        <v>2.5</v>
      </c>
      <c r="T51">
        <v>6.98</v>
      </c>
      <c r="U51">
        <v>2.33</v>
      </c>
      <c r="V51">
        <v>2.31</v>
      </c>
      <c r="W51">
        <v>249.7</v>
      </c>
      <c r="X51">
        <v>49.94</v>
      </c>
      <c r="Y51">
        <v>98.06</v>
      </c>
      <c r="Z51">
        <v>49.89</v>
      </c>
      <c r="AA51">
        <v>78.67</v>
      </c>
      <c r="AB51">
        <v>39.33</v>
      </c>
      <c r="AC51">
        <v>2.17</v>
      </c>
      <c r="AD51">
        <v>6.81</v>
      </c>
      <c r="AE51">
        <v>6.81</v>
      </c>
      <c r="AF51">
        <v>1.73</v>
      </c>
    </row>
    <row r="52" spans="1:32">
      <c r="A52" t="s">
        <v>94</v>
      </c>
      <c r="B52" s="75">
        <v>260.05</v>
      </c>
      <c r="C52" s="75">
        <v>86.68</v>
      </c>
      <c r="D52" s="135">
        <f t="shared" si="0"/>
        <v>82.050000000000011</v>
      </c>
      <c r="E52" s="75"/>
      <c r="F52" s="78">
        <v>17.46</v>
      </c>
      <c r="G52" s="78">
        <v>17.46</v>
      </c>
      <c r="H52" s="78">
        <v>17.89</v>
      </c>
      <c r="I52">
        <v>115.39</v>
      </c>
      <c r="J52">
        <v>270.27999999999997</v>
      </c>
      <c r="K52">
        <v>100.66</v>
      </c>
      <c r="L52">
        <v>2.09</v>
      </c>
      <c r="M52">
        <v>3.67</v>
      </c>
      <c r="N52" s="135">
        <v>27.35</v>
      </c>
      <c r="O52" s="135">
        <v>27.35</v>
      </c>
      <c r="P52" s="135">
        <v>27.35</v>
      </c>
      <c r="Q52">
        <v>2.0699999999999998</v>
      </c>
      <c r="R52">
        <v>128.49</v>
      </c>
      <c r="S52">
        <v>2.5</v>
      </c>
      <c r="T52">
        <v>6.97</v>
      </c>
      <c r="U52">
        <v>2.3199999999999998</v>
      </c>
      <c r="V52">
        <v>2.3199999999999998</v>
      </c>
      <c r="W52">
        <v>249.68</v>
      </c>
      <c r="X52">
        <v>49.93</v>
      </c>
      <c r="Y52">
        <v>98.79</v>
      </c>
      <c r="Z52">
        <v>50</v>
      </c>
      <c r="AA52">
        <v>78.67</v>
      </c>
      <c r="AB52">
        <v>39.33</v>
      </c>
      <c r="AC52">
        <v>2.17</v>
      </c>
      <c r="AD52">
        <v>6.79</v>
      </c>
      <c r="AE52">
        <v>6.79</v>
      </c>
      <c r="AF52">
        <v>1.73</v>
      </c>
    </row>
    <row r="53" spans="1:32">
      <c r="A53" t="s">
        <v>95</v>
      </c>
      <c r="B53" s="75">
        <v>260.05</v>
      </c>
      <c r="C53" s="75">
        <v>86.68</v>
      </c>
      <c r="D53" s="135">
        <f t="shared" si="0"/>
        <v>82.050000000000011</v>
      </c>
      <c r="E53" s="75"/>
      <c r="F53" s="78">
        <v>17.39</v>
      </c>
      <c r="G53" s="78">
        <v>17.39</v>
      </c>
      <c r="H53" s="78">
        <v>17.84</v>
      </c>
      <c r="I53">
        <v>115.39</v>
      </c>
      <c r="J53">
        <v>270.27999999999997</v>
      </c>
      <c r="K53">
        <v>100.66</v>
      </c>
      <c r="L53">
        <v>2.09</v>
      </c>
      <c r="M53">
        <v>3.79</v>
      </c>
      <c r="N53" s="135">
        <v>27.35</v>
      </c>
      <c r="O53" s="135">
        <v>27.35</v>
      </c>
      <c r="P53" s="135">
        <v>27.35</v>
      </c>
      <c r="Q53">
        <v>2.0699999999999998</v>
      </c>
      <c r="R53">
        <v>128.53</v>
      </c>
      <c r="S53">
        <v>2.5</v>
      </c>
      <c r="T53">
        <v>6.96</v>
      </c>
      <c r="U53">
        <v>2.3199999999999998</v>
      </c>
      <c r="V53">
        <v>2.3199999999999998</v>
      </c>
      <c r="W53">
        <v>249.85</v>
      </c>
      <c r="X53">
        <v>49.97</v>
      </c>
      <c r="Y53">
        <v>99.14</v>
      </c>
      <c r="Z53">
        <v>50</v>
      </c>
      <c r="AA53">
        <v>78.67</v>
      </c>
      <c r="AB53">
        <v>39.33</v>
      </c>
      <c r="AC53">
        <v>2.1800000000000002</v>
      </c>
      <c r="AD53">
        <v>6.85</v>
      </c>
      <c r="AE53">
        <v>6.85</v>
      </c>
      <c r="AF53">
        <v>1.73</v>
      </c>
    </row>
    <row r="54" spans="1:32">
      <c r="A54" t="s">
        <v>96</v>
      </c>
      <c r="B54" s="75">
        <v>260.05</v>
      </c>
      <c r="C54" s="75">
        <v>86.68</v>
      </c>
      <c r="D54" s="135">
        <f t="shared" si="0"/>
        <v>82.050000000000011</v>
      </c>
      <c r="E54" s="75"/>
      <c r="F54" s="78">
        <v>17.32</v>
      </c>
      <c r="G54" s="78">
        <v>17.32</v>
      </c>
      <c r="H54" s="78">
        <v>17.75</v>
      </c>
      <c r="I54">
        <v>65.989999999999995</v>
      </c>
      <c r="J54">
        <v>270.27999999999997</v>
      </c>
      <c r="K54">
        <v>100.66</v>
      </c>
      <c r="L54">
        <v>2.09</v>
      </c>
      <c r="M54">
        <v>3.83</v>
      </c>
      <c r="N54" s="135">
        <v>27.35</v>
      </c>
      <c r="O54" s="135">
        <v>27.35</v>
      </c>
      <c r="P54" s="135">
        <v>27.35</v>
      </c>
      <c r="Q54">
        <v>2.0699999999999998</v>
      </c>
      <c r="R54">
        <v>127.9</v>
      </c>
      <c r="S54">
        <v>2.5</v>
      </c>
      <c r="T54">
        <v>6.95</v>
      </c>
      <c r="U54">
        <v>2.3199999999999998</v>
      </c>
      <c r="V54">
        <v>2.31</v>
      </c>
      <c r="W54">
        <v>249.58</v>
      </c>
      <c r="X54">
        <v>49.92</v>
      </c>
      <c r="Y54">
        <v>99.42</v>
      </c>
      <c r="Z54">
        <v>50</v>
      </c>
      <c r="AA54">
        <v>78.67</v>
      </c>
      <c r="AB54">
        <v>39.33</v>
      </c>
      <c r="AC54">
        <v>2.1800000000000002</v>
      </c>
      <c r="AD54">
        <v>6.78</v>
      </c>
      <c r="AE54">
        <v>6.78</v>
      </c>
      <c r="AF54">
        <v>1.73</v>
      </c>
    </row>
    <row r="55" spans="1:32">
      <c r="A55" t="s">
        <v>97</v>
      </c>
      <c r="B55" s="75">
        <v>260.05</v>
      </c>
      <c r="C55" s="75">
        <v>86.68</v>
      </c>
      <c r="D55" s="135">
        <f t="shared" si="0"/>
        <v>82.050000000000011</v>
      </c>
      <c r="E55" s="75"/>
      <c r="F55" s="78">
        <v>17.07</v>
      </c>
      <c r="G55" s="78">
        <v>17.07</v>
      </c>
      <c r="H55" s="78">
        <v>17.489999999999998</v>
      </c>
      <c r="I55">
        <v>65.989999999999995</v>
      </c>
      <c r="J55">
        <v>270.27999999999997</v>
      </c>
      <c r="K55">
        <v>100.66</v>
      </c>
      <c r="L55">
        <v>2.09</v>
      </c>
      <c r="M55">
        <v>3.9</v>
      </c>
      <c r="N55" s="135">
        <v>27.35</v>
      </c>
      <c r="O55" s="135">
        <v>27.35</v>
      </c>
      <c r="P55" s="135">
        <v>27.35</v>
      </c>
      <c r="Q55">
        <v>2.0699999999999998</v>
      </c>
      <c r="R55">
        <v>126.09</v>
      </c>
      <c r="S55">
        <v>2.5</v>
      </c>
      <c r="T55">
        <v>6.94</v>
      </c>
      <c r="U55">
        <v>2.31</v>
      </c>
      <c r="V55">
        <v>2.3199999999999998</v>
      </c>
      <c r="W55">
        <v>249.73</v>
      </c>
      <c r="X55">
        <v>49.95</v>
      </c>
      <c r="Y55">
        <v>98.83</v>
      </c>
      <c r="Z55">
        <v>50</v>
      </c>
      <c r="AA55">
        <v>78.67</v>
      </c>
      <c r="AB55">
        <v>39.33</v>
      </c>
      <c r="AC55">
        <v>2.2400000000000002</v>
      </c>
      <c r="AD55">
        <v>6.83</v>
      </c>
      <c r="AE55">
        <v>6.83</v>
      </c>
      <c r="AF55">
        <v>1.73</v>
      </c>
    </row>
    <row r="56" spans="1:32">
      <c r="A56" t="s">
        <v>98</v>
      </c>
      <c r="B56" s="75">
        <v>260.05</v>
      </c>
      <c r="C56" s="75">
        <v>86.68</v>
      </c>
      <c r="D56" s="135">
        <f t="shared" si="0"/>
        <v>82.050000000000011</v>
      </c>
      <c r="E56" s="75"/>
      <c r="F56" s="78">
        <v>16.739999999999998</v>
      </c>
      <c r="G56" s="78">
        <v>16.739999999999998</v>
      </c>
      <c r="H56" s="78">
        <v>17.16</v>
      </c>
      <c r="I56">
        <v>65.989999999999995</v>
      </c>
      <c r="J56">
        <v>270.27999999999997</v>
      </c>
      <c r="K56">
        <v>100.66</v>
      </c>
      <c r="L56">
        <v>2.09</v>
      </c>
      <c r="M56">
        <v>3.93</v>
      </c>
      <c r="N56" s="135">
        <v>27.35</v>
      </c>
      <c r="O56" s="135">
        <v>27.35</v>
      </c>
      <c r="P56" s="135">
        <v>27.35</v>
      </c>
      <c r="Q56">
        <v>2.0699999999999998</v>
      </c>
      <c r="R56">
        <v>123.06</v>
      </c>
      <c r="S56">
        <v>2.5</v>
      </c>
      <c r="T56">
        <v>6.93</v>
      </c>
      <c r="U56">
        <v>2.31</v>
      </c>
      <c r="V56">
        <v>2.3199999999999998</v>
      </c>
      <c r="W56">
        <v>249.96</v>
      </c>
      <c r="X56">
        <v>49.99</v>
      </c>
      <c r="Y56">
        <v>97.85</v>
      </c>
      <c r="Z56">
        <v>49.3</v>
      </c>
      <c r="AA56">
        <v>78.67</v>
      </c>
      <c r="AB56">
        <v>39.33</v>
      </c>
      <c r="AC56">
        <v>2.2599999999999998</v>
      </c>
      <c r="AD56">
        <v>6.82</v>
      </c>
      <c r="AE56">
        <v>6.82</v>
      </c>
      <c r="AF56">
        <v>1.73</v>
      </c>
    </row>
    <row r="57" spans="1:32">
      <c r="A57" t="s">
        <v>99</v>
      </c>
      <c r="B57" s="75">
        <v>260.05</v>
      </c>
      <c r="C57" s="75">
        <v>86.68</v>
      </c>
      <c r="D57" s="135">
        <f t="shared" si="0"/>
        <v>82.050000000000011</v>
      </c>
      <c r="E57" s="75"/>
      <c r="F57" s="78">
        <v>16.350000000000001</v>
      </c>
      <c r="G57" s="78">
        <v>16.350000000000001</v>
      </c>
      <c r="H57" s="78">
        <v>16.760000000000002</v>
      </c>
      <c r="I57">
        <v>65.989999999999995</v>
      </c>
      <c r="J57">
        <v>270.27999999999997</v>
      </c>
      <c r="K57">
        <v>100.66</v>
      </c>
      <c r="L57">
        <v>2.09</v>
      </c>
      <c r="M57">
        <v>4.0199999999999996</v>
      </c>
      <c r="N57" s="135">
        <v>27.35</v>
      </c>
      <c r="O57" s="135">
        <v>27.35</v>
      </c>
      <c r="P57" s="135">
        <v>27.35</v>
      </c>
      <c r="Q57">
        <v>2.0699999999999998</v>
      </c>
      <c r="R57">
        <v>116.04</v>
      </c>
      <c r="S57">
        <v>2.5</v>
      </c>
      <c r="T57">
        <v>6.98</v>
      </c>
      <c r="U57">
        <v>2.33</v>
      </c>
      <c r="V57">
        <v>2.31</v>
      </c>
      <c r="W57">
        <v>249.6</v>
      </c>
      <c r="X57">
        <v>49.92</v>
      </c>
      <c r="Y57">
        <v>95.96</v>
      </c>
      <c r="Z57">
        <v>45.54</v>
      </c>
      <c r="AA57">
        <v>74.67</v>
      </c>
      <c r="AB57">
        <v>37.33</v>
      </c>
      <c r="AC57">
        <v>2.27</v>
      </c>
      <c r="AD57">
        <v>6.81</v>
      </c>
      <c r="AE57">
        <v>6.81</v>
      </c>
      <c r="AF57">
        <v>1.73</v>
      </c>
    </row>
    <row r="58" spans="1:32">
      <c r="A58" t="s">
        <v>100</v>
      </c>
      <c r="B58" s="75">
        <v>260.05</v>
      </c>
      <c r="C58" s="75">
        <v>86.68</v>
      </c>
      <c r="D58" s="135">
        <f t="shared" si="0"/>
        <v>82.050000000000011</v>
      </c>
      <c r="E58" s="75"/>
      <c r="F58" s="78">
        <v>15.82</v>
      </c>
      <c r="G58" s="78">
        <v>15.82</v>
      </c>
      <c r="H58" s="78">
        <v>16.23</v>
      </c>
      <c r="I58">
        <v>65.989999999999995</v>
      </c>
      <c r="J58">
        <v>270.27999999999997</v>
      </c>
      <c r="K58">
        <v>100.66</v>
      </c>
      <c r="L58">
        <v>2.09</v>
      </c>
      <c r="M58">
        <v>4.0599999999999996</v>
      </c>
      <c r="N58" s="135">
        <v>27.35</v>
      </c>
      <c r="O58" s="135">
        <v>27.35</v>
      </c>
      <c r="P58" s="135">
        <v>27.35</v>
      </c>
      <c r="Q58">
        <v>2.0699999999999998</v>
      </c>
      <c r="R58">
        <v>111.76</v>
      </c>
      <c r="S58">
        <v>2.5</v>
      </c>
      <c r="T58">
        <v>6.97</v>
      </c>
      <c r="U58">
        <v>2.3199999999999998</v>
      </c>
      <c r="V58">
        <v>2.3199999999999998</v>
      </c>
      <c r="W58">
        <v>246.48</v>
      </c>
      <c r="X58">
        <v>49.3</v>
      </c>
      <c r="Y58">
        <v>93.98</v>
      </c>
      <c r="Z58">
        <v>44.25</v>
      </c>
      <c r="AA58">
        <v>71.34</v>
      </c>
      <c r="AB58">
        <v>35.659999999999997</v>
      </c>
      <c r="AC58">
        <v>3</v>
      </c>
      <c r="AD58">
        <v>6.75</v>
      </c>
      <c r="AE58">
        <v>6.75</v>
      </c>
      <c r="AF58">
        <v>1.73</v>
      </c>
    </row>
    <row r="59" spans="1:32">
      <c r="A59" t="s">
        <v>101</v>
      </c>
      <c r="B59" s="75">
        <v>260.05</v>
      </c>
      <c r="C59" s="75">
        <v>86.68</v>
      </c>
      <c r="D59" s="135">
        <f t="shared" si="0"/>
        <v>82.050000000000011</v>
      </c>
      <c r="E59" s="75"/>
      <c r="F59" s="78">
        <v>15.34</v>
      </c>
      <c r="G59" s="78">
        <v>15.34</v>
      </c>
      <c r="H59" s="78">
        <v>15.73</v>
      </c>
      <c r="I59">
        <v>65.989999999999995</v>
      </c>
      <c r="J59">
        <v>270.27999999999997</v>
      </c>
      <c r="K59">
        <v>100.66</v>
      </c>
      <c r="L59">
        <v>2.09</v>
      </c>
      <c r="M59">
        <v>4.07</v>
      </c>
      <c r="N59" s="135">
        <v>27.35</v>
      </c>
      <c r="O59" s="135">
        <v>27.35</v>
      </c>
      <c r="P59" s="135">
        <v>27.35</v>
      </c>
      <c r="Q59">
        <v>2.0699999999999998</v>
      </c>
      <c r="R59">
        <v>106.96</v>
      </c>
      <c r="S59">
        <v>2.5</v>
      </c>
      <c r="T59">
        <v>6.96</v>
      </c>
      <c r="U59">
        <v>2.3199999999999998</v>
      </c>
      <c r="V59">
        <v>2.3199999999999998</v>
      </c>
      <c r="W59">
        <v>239.78</v>
      </c>
      <c r="X59">
        <v>47.95</v>
      </c>
      <c r="Y59">
        <v>91.24</v>
      </c>
      <c r="Z59">
        <v>42.5</v>
      </c>
      <c r="AA59">
        <v>69.34</v>
      </c>
      <c r="AB59">
        <v>34.659999999999997</v>
      </c>
      <c r="AC59">
        <v>2.99</v>
      </c>
      <c r="AD59">
        <v>6.89</v>
      </c>
      <c r="AE59">
        <v>6.89</v>
      </c>
      <c r="AF59">
        <v>1.73</v>
      </c>
    </row>
    <row r="60" spans="1:32">
      <c r="A60" t="s">
        <v>102</v>
      </c>
      <c r="B60" s="75">
        <v>260.05</v>
      </c>
      <c r="C60" s="75">
        <v>86.68</v>
      </c>
      <c r="D60" s="135">
        <f t="shared" si="0"/>
        <v>82.050000000000011</v>
      </c>
      <c r="E60" s="75"/>
      <c r="F60" s="78">
        <v>14.66</v>
      </c>
      <c r="G60" s="78">
        <v>14.66</v>
      </c>
      <c r="H60" s="78">
        <v>15.03</v>
      </c>
      <c r="I60">
        <v>65.989999999999995</v>
      </c>
      <c r="J60">
        <v>270.27999999999997</v>
      </c>
      <c r="K60">
        <v>100.66</v>
      </c>
      <c r="L60">
        <v>2.09</v>
      </c>
      <c r="M60">
        <v>4.0599999999999996</v>
      </c>
      <c r="N60" s="135">
        <v>27.35</v>
      </c>
      <c r="O60" s="135">
        <v>27.35</v>
      </c>
      <c r="P60" s="135">
        <v>27.35</v>
      </c>
      <c r="Q60">
        <v>2.0699999999999998</v>
      </c>
      <c r="R60">
        <v>101.67</v>
      </c>
      <c r="S60">
        <v>2.5</v>
      </c>
      <c r="T60">
        <v>6.95</v>
      </c>
      <c r="U60">
        <v>2.3199999999999998</v>
      </c>
      <c r="V60">
        <v>2.31</v>
      </c>
      <c r="W60">
        <v>230.18</v>
      </c>
      <c r="X60">
        <v>46.04</v>
      </c>
      <c r="Y60">
        <v>88.16</v>
      </c>
      <c r="Z60">
        <v>40.74</v>
      </c>
      <c r="AA60">
        <v>64.67</v>
      </c>
      <c r="AB60">
        <v>32.33</v>
      </c>
      <c r="AC60">
        <v>2.99</v>
      </c>
      <c r="AD60">
        <v>6.78</v>
      </c>
      <c r="AE60">
        <v>6.78</v>
      </c>
      <c r="AF60">
        <v>1.73</v>
      </c>
    </row>
    <row r="61" spans="1:32">
      <c r="A61" t="s">
        <v>103</v>
      </c>
      <c r="B61" s="75">
        <v>260.05</v>
      </c>
      <c r="C61" s="75">
        <v>86.68</v>
      </c>
      <c r="D61" s="135">
        <f t="shared" si="0"/>
        <v>82.050000000000011</v>
      </c>
      <c r="E61" s="75"/>
      <c r="F61" s="78">
        <v>13.97</v>
      </c>
      <c r="G61" s="78">
        <v>13.97</v>
      </c>
      <c r="H61" s="78">
        <v>14.31</v>
      </c>
      <c r="I61">
        <v>65.989999999999995</v>
      </c>
      <c r="J61">
        <v>270.27999999999997</v>
      </c>
      <c r="K61">
        <v>100.66</v>
      </c>
      <c r="L61">
        <v>2.16</v>
      </c>
      <c r="M61">
        <v>4.13</v>
      </c>
      <c r="N61" s="135">
        <v>27.35</v>
      </c>
      <c r="O61" s="135">
        <v>27.35</v>
      </c>
      <c r="P61" s="135">
        <v>27.35</v>
      </c>
      <c r="Q61">
        <v>2.0699999999999998</v>
      </c>
      <c r="R61">
        <v>95.53</v>
      </c>
      <c r="S61">
        <v>2.5</v>
      </c>
      <c r="T61">
        <v>6.94</v>
      </c>
      <c r="U61">
        <v>2.31</v>
      </c>
      <c r="V61">
        <v>2.3199999999999998</v>
      </c>
      <c r="W61">
        <v>218.9</v>
      </c>
      <c r="X61">
        <v>43.78</v>
      </c>
      <c r="Y61">
        <v>84.71</v>
      </c>
      <c r="Z61">
        <v>39.06</v>
      </c>
      <c r="AA61">
        <v>61.34</v>
      </c>
      <c r="AB61">
        <v>30.66</v>
      </c>
      <c r="AC61">
        <v>2.97</v>
      </c>
      <c r="AD61">
        <v>6.82</v>
      </c>
      <c r="AE61">
        <v>6.82</v>
      </c>
      <c r="AF61">
        <v>1.73</v>
      </c>
    </row>
    <row r="62" spans="1:32">
      <c r="A62" t="s">
        <v>104</v>
      </c>
      <c r="B62" s="75">
        <v>260.05</v>
      </c>
      <c r="C62" s="75">
        <v>86.68</v>
      </c>
      <c r="D62" s="135">
        <f t="shared" si="0"/>
        <v>82.050000000000011</v>
      </c>
      <c r="E62" s="75"/>
      <c r="F62" s="78">
        <v>13.04</v>
      </c>
      <c r="G62" s="78">
        <v>13.04</v>
      </c>
      <c r="H62" s="78">
        <v>13.36</v>
      </c>
      <c r="I62">
        <v>65.989999999999995</v>
      </c>
      <c r="J62">
        <v>270.27999999999997</v>
      </c>
      <c r="K62">
        <v>100.66</v>
      </c>
      <c r="L62">
        <v>2.16</v>
      </c>
      <c r="M62">
        <v>4.16</v>
      </c>
      <c r="N62" s="135">
        <v>27.35</v>
      </c>
      <c r="O62" s="135">
        <v>27.35</v>
      </c>
      <c r="P62" s="135">
        <v>27.35</v>
      </c>
      <c r="Q62">
        <v>2.0699999999999998</v>
      </c>
      <c r="R62">
        <v>88.93</v>
      </c>
      <c r="S62">
        <v>2.5</v>
      </c>
      <c r="T62">
        <v>6.93</v>
      </c>
      <c r="U62">
        <v>2.31</v>
      </c>
      <c r="V62">
        <v>2.3199999999999998</v>
      </c>
      <c r="W62">
        <v>206.92</v>
      </c>
      <c r="X62">
        <v>41.38</v>
      </c>
      <c r="Y62">
        <v>80.819999999999993</v>
      </c>
      <c r="Z62">
        <v>37.21</v>
      </c>
      <c r="AA62">
        <v>56.67</v>
      </c>
      <c r="AB62">
        <v>28.33</v>
      </c>
      <c r="AC62">
        <v>2.98</v>
      </c>
      <c r="AD62">
        <v>6.81</v>
      </c>
      <c r="AE62">
        <v>6.81</v>
      </c>
      <c r="AF62">
        <v>1.73</v>
      </c>
    </row>
    <row r="63" spans="1:32">
      <c r="A63" t="s">
        <v>105</v>
      </c>
      <c r="B63" s="75">
        <v>260.05</v>
      </c>
      <c r="C63" s="75">
        <v>86.68</v>
      </c>
      <c r="D63" s="135">
        <f t="shared" si="0"/>
        <v>82.050000000000011</v>
      </c>
      <c r="E63" s="75"/>
      <c r="F63" s="78">
        <v>12.07</v>
      </c>
      <c r="G63" s="78">
        <v>12.07</v>
      </c>
      <c r="H63" s="78">
        <v>12.38</v>
      </c>
      <c r="I63">
        <v>94.27</v>
      </c>
      <c r="J63">
        <v>270.27999999999997</v>
      </c>
      <c r="K63">
        <v>100.66</v>
      </c>
      <c r="L63">
        <v>2.16</v>
      </c>
      <c r="M63">
        <v>4.24</v>
      </c>
      <c r="N63" s="135">
        <v>27.35</v>
      </c>
      <c r="O63" s="135">
        <v>27.35</v>
      </c>
      <c r="P63" s="135">
        <v>27.35</v>
      </c>
      <c r="Q63">
        <v>2.0699999999999998</v>
      </c>
      <c r="R63">
        <v>79.930000000000007</v>
      </c>
      <c r="S63">
        <v>2.4</v>
      </c>
      <c r="T63">
        <v>6.97</v>
      </c>
      <c r="U63">
        <v>2.3199999999999998</v>
      </c>
      <c r="V63">
        <v>2.3199999999999998</v>
      </c>
      <c r="W63">
        <v>193.6</v>
      </c>
      <c r="X63">
        <v>38.72</v>
      </c>
      <c r="Y63">
        <v>76.12</v>
      </c>
      <c r="Z63">
        <v>34.72</v>
      </c>
      <c r="AA63">
        <v>54</v>
      </c>
      <c r="AB63">
        <v>27</v>
      </c>
      <c r="AC63">
        <v>3.06</v>
      </c>
      <c r="AD63">
        <v>6.79</v>
      </c>
      <c r="AE63">
        <v>6.79</v>
      </c>
      <c r="AF63">
        <v>1.73</v>
      </c>
    </row>
    <row r="64" spans="1:32">
      <c r="A64" t="s">
        <v>106</v>
      </c>
      <c r="B64" s="75">
        <v>260.05</v>
      </c>
      <c r="C64" s="75">
        <v>86.68</v>
      </c>
      <c r="D64" s="135">
        <f t="shared" si="0"/>
        <v>82.050000000000011</v>
      </c>
      <c r="E64" s="75"/>
      <c r="F64" s="78">
        <v>11.07</v>
      </c>
      <c r="G64" s="78">
        <v>11.07</v>
      </c>
      <c r="H64" s="78">
        <v>11.35</v>
      </c>
      <c r="I64">
        <v>115.39</v>
      </c>
      <c r="J64">
        <v>270.27999999999997</v>
      </c>
      <c r="K64">
        <v>100.66</v>
      </c>
      <c r="L64">
        <v>2.16</v>
      </c>
      <c r="M64">
        <v>4.38</v>
      </c>
      <c r="N64" s="135">
        <v>27.35</v>
      </c>
      <c r="O64" s="135">
        <v>27.35</v>
      </c>
      <c r="P64" s="135">
        <v>27.35</v>
      </c>
      <c r="Q64">
        <v>2.0699999999999998</v>
      </c>
      <c r="R64">
        <v>72.900000000000006</v>
      </c>
      <c r="S64">
        <v>2.4</v>
      </c>
      <c r="T64">
        <v>6.96</v>
      </c>
      <c r="U64">
        <v>2.3199999999999998</v>
      </c>
      <c r="V64">
        <v>2.3199999999999998</v>
      </c>
      <c r="W64">
        <v>179.08</v>
      </c>
      <c r="X64">
        <v>35.82</v>
      </c>
      <c r="Y64">
        <v>70.86</v>
      </c>
      <c r="Z64">
        <v>32.1</v>
      </c>
      <c r="AA64">
        <v>44</v>
      </c>
      <c r="AB64">
        <v>22</v>
      </c>
      <c r="AC64">
        <v>3.02</v>
      </c>
      <c r="AD64">
        <v>6.85</v>
      </c>
      <c r="AE64">
        <v>6.85</v>
      </c>
      <c r="AF64">
        <v>1.73</v>
      </c>
    </row>
    <row r="65" spans="1:32">
      <c r="A65" t="s">
        <v>107</v>
      </c>
      <c r="B65" s="75">
        <v>260.05</v>
      </c>
      <c r="C65" s="75">
        <v>86.68</v>
      </c>
      <c r="D65" s="135">
        <f t="shared" si="0"/>
        <v>82.050000000000011</v>
      </c>
      <c r="E65" s="75"/>
      <c r="F65" s="78">
        <v>10</v>
      </c>
      <c r="G65" s="78">
        <v>10</v>
      </c>
      <c r="H65" s="78">
        <v>10.25</v>
      </c>
      <c r="I65">
        <v>115.39</v>
      </c>
      <c r="J65">
        <v>270.27999999999997</v>
      </c>
      <c r="K65">
        <v>100.66</v>
      </c>
      <c r="L65">
        <v>2.2400000000000002</v>
      </c>
      <c r="M65">
        <v>4.37</v>
      </c>
      <c r="N65" s="135">
        <v>27.35</v>
      </c>
      <c r="O65" s="135">
        <v>27.35</v>
      </c>
      <c r="P65" s="135">
        <v>27.35</v>
      </c>
      <c r="Q65">
        <v>2.0699999999999998</v>
      </c>
      <c r="R65">
        <v>64.88</v>
      </c>
      <c r="S65">
        <v>2.4</v>
      </c>
      <c r="T65">
        <v>6.95</v>
      </c>
      <c r="U65">
        <v>2.3199999999999998</v>
      </c>
      <c r="V65">
        <v>2.31</v>
      </c>
      <c r="W65">
        <v>162.86000000000001</v>
      </c>
      <c r="X65">
        <v>32.57</v>
      </c>
      <c r="Y65">
        <v>65.27</v>
      </c>
      <c r="Z65">
        <v>29.39</v>
      </c>
      <c r="AA65">
        <v>41.34</v>
      </c>
      <c r="AB65">
        <v>20.66</v>
      </c>
      <c r="AC65">
        <v>3</v>
      </c>
      <c r="AD65">
        <v>6.78</v>
      </c>
      <c r="AE65">
        <v>6.78</v>
      </c>
      <c r="AF65">
        <v>1.73</v>
      </c>
    </row>
    <row r="66" spans="1:32">
      <c r="A66" t="s">
        <v>108</v>
      </c>
      <c r="B66" s="75">
        <v>260.05</v>
      </c>
      <c r="C66" s="75">
        <v>86.68</v>
      </c>
      <c r="D66" s="135">
        <f t="shared" si="0"/>
        <v>82.050000000000011</v>
      </c>
      <c r="E66" s="75"/>
      <c r="F66" s="78">
        <v>8.86</v>
      </c>
      <c r="G66" s="78">
        <v>8.86</v>
      </c>
      <c r="H66" s="78">
        <v>9.08</v>
      </c>
      <c r="I66">
        <v>115.39</v>
      </c>
      <c r="J66">
        <v>270.27999999999997</v>
      </c>
      <c r="K66">
        <v>100.66</v>
      </c>
      <c r="L66">
        <v>2.2400000000000002</v>
      </c>
      <c r="M66">
        <v>4.3499999999999996</v>
      </c>
      <c r="N66" s="135">
        <v>27.35</v>
      </c>
      <c r="O66" s="135">
        <v>27.35</v>
      </c>
      <c r="P66" s="135">
        <v>27.35</v>
      </c>
      <c r="Q66">
        <v>2.0699999999999998</v>
      </c>
      <c r="R66">
        <v>56.58</v>
      </c>
      <c r="S66">
        <v>2.4</v>
      </c>
      <c r="T66">
        <v>6.94</v>
      </c>
      <c r="U66">
        <v>2.31</v>
      </c>
      <c r="V66">
        <v>2.3199999999999998</v>
      </c>
      <c r="W66">
        <v>145.54</v>
      </c>
      <c r="X66">
        <v>29.11</v>
      </c>
      <c r="Y66">
        <v>59.33</v>
      </c>
      <c r="Z66">
        <v>26.53</v>
      </c>
      <c r="AA66">
        <v>33.340000000000003</v>
      </c>
      <c r="AB66">
        <v>16.66</v>
      </c>
      <c r="AC66">
        <v>3</v>
      </c>
      <c r="AD66">
        <v>6.83</v>
      </c>
      <c r="AE66">
        <v>6.83</v>
      </c>
      <c r="AF66">
        <v>1.73</v>
      </c>
    </row>
    <row r="67" spans="1:32">
      <c r="A67" t="s">
        <v>109</v>
      </c>
      <c r="B67" s="75">
        <v>260.05</v>
      </c>
      <c r="C67" s="75">
        <v>86.68</v>
      </c>
      <c r="D67" s="135">
        <f t="shared" si="0"/>
        <v>82.050000000000011</v>
      </c>
      <c r="E67" s="75"/>
      <c r="F67" s="78">
        <v>7.69</v>
      </c>
      <c r="G67" s="78">
        <v>7.69</v>
      </c>
      <c r="H67" s="78">
        <v>7.88</v>
      </c>
      <c r="I67">
        <v>115.39</v>
      </c>
      <c r="J67">
        <v>270.27999999999997</v>
      </c>
      <c r="K67">
        <v>100.66</v>
      </c>
      <c r="L67">
        <v>2.2400000000000002</v>
      </c>
      <c r="M67">
        <v>4.7699999999999996</v>
      </c>
      <c r="N67" s="135">
        <v>27.35</v>
      </c>
      <c r="O67" s="135">
        <v>27.35</v>
      </c>
      <c r="P67" s="135">
        <v>27.35</v>
      </c>
      <c r="Q67">
        <v>2.0699999999999998</v>
      </c>
      <c r="R67">
        <v>46.65</v>
      </c>
      <c r="S67">
        <v>2.4</v>
      </c>
      <c r="T67">
        <v>6.93</v>
      </c>
      <c r="U67">
        <v>2.31</v>
      </c>
      <c r="V67">
        <v>2.3199999999999998</v>
      </c>
      <c r="W67">
        <v>126.86</v>
      </c>
      <c r="X67">
        <v>25.37</v>
      </c>
      <c r="Y67">
        <v>52.57</v>
      </c>
      <c r="Z67">
        <v>23.41</v>
      </c>
      <c r="AA67">
        <v>27.33</v>
      </c>
      <c r="AB67">
        <v>13.67</v>
      </c>
      <c r="AC67">
        <v>3.08</v>
      </c>
      <c r="AD67">
        <v>6.78</v>
      </c>
      <c r="AE67">
        <v>6.78</v>
      </c>
      <c r="AF67">
        <v>1.73</v>
      </c>
    </row>
    <row r="68" spans="1:32">
      <c r="A68" t="s">
        <v>110</v>
      </c>
      <c r="B68" s="75">
        <v>260.05</v>
      </c>
      <c r="C68" s="75">
        <v>86.68</v>
      </c>
      <c r="D68" s="135">
        <f t="shared" ref="D68:D98" si="1">N68+O68+P68</f>
        <v>80.900000000000006</v>
      </c>
      <c r="E68" s="75"/>
      <c r="F68" s="78">
        <v>6.28</v>
      </c>
      <c r="G68" s="78">
        <v>6.28</v>
      </c>
      <c r="H68" s="78">
        <v>6.45</v>
      </c>
      <c r="I68">
        <v>115.39</v>
      </c>
      <c r="J68">
        <v>270.27999999999997</v>
      </c>
      <c r="K68">
        <v>100.66</v>
      </c>
      <c r="L68">
        <v>2.2400000000000002</v>
      </c>
      <c r="M68">
        <v>4.75</v>
      </c>
      <c r="N68" s="135">
        <v>33</v>
      </c>
      <c r="O68" s="135">
        <v>22.25</v>
      </c>
      <c r="P68" s="135">
        <v>25.65</v>
      </c>
      <c r="Q68">
        <v>2.0699999999999998</v>
      </c>
      <c r="R68">
        <v>35.64</v>
      </c>
      <c r="S68">
        <v>2.4</v>
      </c>
      <c r="T68">
        <v>6.98</v>
      </c>
      <c r="U68">
        <v>2.33</v>
      </c>
      <c r="V68">
        <v>2.31</v>
      </c>
      <c r="W68">
        <v>106.91</v>
      </c>
      <c r="X68">
        <v>21.38</v>
      </c>
      <c r="Y68">
        <v>45.41</v>
      </c>
      <c r="Z68">
        <v>19.8</v>
      </c>
      <c r="AA68">
        <v>25.33</v>
      </c>
      <c r="AB68">
        <v>12.67</v>
      </c>
      <c r="AC68">
        <v>3.22</v>
      </c>
      <c r="AD68">
        <v>6.83</v>
      </c>
      <c r="AE68">
        <v>6.83</v>
      </c>
      <c r="AF68">
        <v>1.73</v>
      </c>
    </row>
    <row r="69" spans="1:32">
      <c r="A69" t="s">
        <v>111</v>
      </c>
      <c r="B69" s="75">
        <v>260.05</v>
      </c>
      <c r="C69" s="75">
        <v>86.68</v>
      </c>
      <c r="D69" s="135">
        <f t="shared" si="1"/>
        <v>53.11</v>
      </c>
      <c r="E69" s="75"/>
      <c r="F69" s="78">
        <v>4.97</v>
      </c>
      <c r="G69" s="78">
        <v>4.97</v>
      </c>
      <c r="H69" s="78">
        <v>5.0999999999999996</v>
      </c>
      <c r="I69">
        <v>115.39</v>
      </c>
      <c r="J69">
        <v>270.27999999999997</v>
      </c>
      <c r="K69">
        <v>100.66</v>
      </c>
      <c r="L69">
        <v>2.2400000000000002</v>
      </c>
      <c r="M69">
        <v>4.7300000000000004</v>
      </c>
      <c r="N69" s="135">
        <v>21.51</v>
      </c>
      <c r="O69" s="135">
        <v>11.74</v>
      </c>
      <c r="P69" s="135">
        <v>19.86</v>
      </c>
      <c r="Q69">
        <v>2.0699999999999998</v>
      </c>
      <c r="R69">
        <v>23.63</v>
      </c>
      <c r="S69">
        <v>2.4</v>
      </c>
      <c r="T69">
        <v>6.94</v>
      </c>
      <c r="U69">
        <v>2.31</v>
      </c>
      <c r="V69">
        <v>2.3199999999999998</v>
      </c>
      <c r="W69">
        <v>85.98</v>
      </c>
      <c r="X69">
        <v>17.2</v>
      </c>
      <c r="Y69">
        <v>34.67</v>
      </c>
      <c r="Z69">
        <v>16.43</v>
      </c>
      <c r="AA69">
        <v>22.67</v>
      </c>
      <c r="AB69">
        <v>11.33</v>
      </c>
      <c r="AC69">
        <v>3.24</v>
      </c>
      <c r="AD69">
        <v>7.11</v>
      </c>
      <c r="AE69">
        <v>7.11</v>
      </c>
      <c r="AF69">
        <v>1.73</v>
      </c>
    </row>
    <row r="70" spans="1:32">
      <c r="A70" t="s">
        <v>112</v>
      </c>
      <c r="B70" s="75">
        <v>260.05</v>
      </c>
      <c r="C70" s="75">
        <v>86.68</v>
      </c>
      <c r="D70" s="135">
        <f t="shared" si="1"/>
        <v>23.189999999999998</v>
      </c>
      <c r="E70" s="75"/>
      <c r="F70" s="78">
        <v>3.53</v>
      </c>
      <c r="G70" s="78">
        <v>3.53</v>
      </c>
      <c r="H70" s="78">
        <v>3.62</v>
      </c>
      <c r="I70">
        <v>115.39</v>
      </c>
      <c r="J70">
        <v>270.27999999999997</v>
      </c>
      <c r="K70">
        <v>100.66</v>
      </c>
      <c r="L70">
        <v>2.2400000000000002</v>
      </c>
      <c r="M70">
        <v>4.7</v>
      </c>
      <c r="N70" s="135">
        <v>8.7799999999999994</v>
      </c>
      <c r="O70" s="135">
        <v>5.52</v>
      </c>
      <c r="P70" s="135">
        <v>8.89</v>
      </c>
      <c r="Q70">
        <v>2.0699999999999998</v>
      </c>
      <c r="R70">
        <v>13.98</v>
      </c>
      <c r="S70">
        <v>2.4</v>
      </c>
      <c r="T70">
        <v>6.93</v>
      </c>
      <c r="U70">
        <v>2.31</v>
      </c>
      <c r="V70">
        <v>2.3199999999999998</v>
      </c>
      <c r="W70">
        <v>63.18</v>
      </c>
      <c r="X70">
        <v>12.63</v>
      </c>
      <c r="Y70">
        <v>27.55</v>
      </c>
      <c r="Z70">
        <v>12.82</v>
      </c>
      <c r="AA70">
        <v>19.329999999999998</v>
      </c>
      <c r="AB70">
        <v>9.67</v>
      </c>
      <c r="AC70">
        <v>3.22</v>
      </c>
      <c r="AD70">
        <v>7.15</v>
      </c>
      <c r="AE70">
        <v>7.15</v>
      </c>
      <c r="AF70">
        <v>1.73</v>
      </c>
    </row>
    <row r="71" spans="1:32">
      <c r="A71" t="s">
        <v>113</v>
      </c>
      <c r="B71" s="75">
        <v>260.05</v>
      </c>
      <c r="C71" s="75">
        <v>86.68</v>
      </c>
      <c r="D71" s="135">
        <f t="shared" si="1"/>
        <v>5.51</v>
      </c>
      <c r="E71" s="75"/>
      <c r="F71" s="78">
        <v>2.17</v>
      </c>
      <c r="G71" s="78">
        <v>2.17</v>
      </c>
      <c r="H71" s="78">
        <v>2.2200000000000002</v>
      </c>
      <c r="I71">
        <v>115.39</v>
      </c>
      <c r="J71">
        <v>270.27999999999997</v>
      </c>
      <c r="K71">
        <v>100.66</v>
      </c>
      <c r="L71">
        <v>2.2400000000000002</v>
      </c>
      <c r="M71">
        <v>4.68</v>
      </c>
      <c r="N71" s="135">
        <v>1.91</v>
      </c>
      <c r="O71" s="135">
        <v>1.48</v>
      </c>
      <c r="P71" s="135">
        <v>2.12</v>
      </c>
      <c r="Q71">
        <v>2.0699999999999998</v>
      </c>
      <c r="R71">
        <v>5.73</v>
      </c>
      <c r="S71">
        <v>2.35</v>
      </c>
      <c r="T71">
        <v>6.98</v>
      </c>
      <c r="U71">
        <v>2.33</v>
      </c>
      <c r="V71">
        <v>2.31</v>
      </c>
      <c r="W71">
        <v>38.549999999999997</v>
      </c>
      <c r="X71">
        <v>7.71</v>
      </c>
      <c r="Y71">
        <v>20.190000000000001</v>
      </c>
      <c r="Z71">
        <v>9.02</v>
      </c>
      <c r="AA71">
        <v>16</v>
      </c>
      <c r="AB71">
        <v>8</v>
      </c>
      <c r="AC71">
        <v>3.24</v>
      </c>
      <c r="AD71">
        <v>7</v>
      </c>
      <c r="AE71">
        <v>7</v>
      </c>
      <c r="AF71">
        <v>1.73</v>
      </c>
    </row>
    <row r="72" spans="1:32">
      <c r="A72" t="s">
        <v>114</v>
      </c>
      <c r="B72" s="75">
        <v>260.05</v>
      </c>
      <c r="C72" s="75">
        <v>86.68</v>
      </c>
      <c r="D72" s="135">
        <f t="shared" si="1"/>
        <v>0</v>
      </c>
      <c r="E72" s="75"/>
      <c r="F72" s="78">
        <v>1</v>
      </c>
      <c r="G72" s="78">
        <v>1</v>
      </c>
      <c r="H72" s="78">
        <v>1.03</v>
      </c>
      <c r="I72">
        <v>115.39</v>
      </c>
      <c r="J72">
        <v>270.27999999999997</v>
      </c>
      <c r="K72">
        <v>100.66</v>
      </c>
      <c r="L72">
        <v>2.2400000000000002</v>
      </c>
      <c r="M72">
        <v>4.66</v>
      </c>
      <c r="N72" s="135">
        <v>0</v>
      </c>
      <c r="O72" s="135">
        <v>0</v>
      </c>
      <c r="P72" s="135">
        <v>0</v>
      </c>
      <c r="Q72">
        <v>2.0699999999999998</v>
      </c>
      <c r="R72">
        <v>0</v>
      </c>
      <c r="S72">
        <v>2.35</v>
      </c>
      <c r="T72">
        <v>6.97</v>
      </c>
      <c r="U72">
        <v>2.3199999999999998</v>
      </c>
      <c r="V72">
        <v>2.3199999999999998</v>
      </c>
      <c r="W72">
        <v>19.63</v>
      </c>
      <c r="X72">
        <v>3.92</v>
      </c>
      <c r="Y72">
        <v>12.1</v>
      </c>
      <c r="Z72">
        <v>5.08</v>
      </c>
      <c r="AA72">
        <v>11.33</v>
      </c>
      <c r="AB72">
        <v>5.67</v>
      </c>
      <c r="AC72">
        <v>3.34</v>
      </c>
      <c r="AD72">
        <v>7.21</v>
      </c>
      <c r="AE72">
        <v>7.21</v>
      </c>
      <c r="AF72">
        <v>1.73</v>
      </c>
    </row>
    <row r="73" spans="1:32">
      <c r="A73" t="s">
        <v>115</v>
      </c>
      <c r="B73" s="75">
        <v>260.05</v>
      </c>
      <c r="C73" s="75">
        <v>86.68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115.39</v>
      </c>
      <c r="J73">
        <v>270.27999999999997</v>
      </c>
      <c r="K73">
        <v>100.66</v>
      </c>
      <c r="L73">
        <v>2.16</v>
      </c>
      <c r="M73">
        <v>4.6399999999999997</v>
      </c>
      <c r="N73" s="135">
        <v>0</v>
      </c>
      <c r="O73" s="135">
        <v>0</v>
      </c>
      <c r="P73" s="135">
        <v>0</v>
      </c>
      <c r="Q73">
        <v>2.0699999999999998</v>
      </c>
      <c r="R73">
        <v>0</v>
      </c>
      <c r="S73">
        <v>2.35</v>
      </c>
      <c r="T73">
        <v>6.96</v>
      </c>
      <c r="U73">
        <v>2.3199999999999998</v>
      </c>
      <c r="V73">
        <v>2.3199999999999998</v>
      </c>
      <c r="W73">
        <v>7.06</v>
      </c>
      <c r="X73">
        <v>1.41</v>
      </c>
      <c r="Y73">
        <v>5.35</v>
      </c>
      <c r="Z73">
        <v>2.0099999999999998</v>
      </c>
      <c r="AA73">
        <v>6</v>
      </c>
      <c r="AB73">
        <v>3</v>
      </c>
      <c r="AC73">
        <v>3.4</v>
      </c>
      <c r="AD73">
        <v>7.31</v>
      </c>
      <c r="AE73">
        <v>7.31</v>
      </c>
      <c r="AF73">
        <v>1.73</v>
      </c>
    </row>
    <row r="74" spans="1:32">
      <c r="A74" t="s">
        <v>116</v>
      </c>
      <c r="B74" s="75">
        <v>260.05</v>
      </c>
      <c r="C74" s="75">
        <v>86.68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115.39</v>
      </c>
      <c r="J74">
        <v>270.27999999999997</v>
      </c>
      <c r="K74">
        <v>100.66</v>
      </c>
      <c r="L74">
        <v>2.16</v>
      </c>
      <c r="M74">
        <v>4.63</v>
      </c>
      <c r="N74" s="135">
        <v>0</v>
      </c>
      <c r="O74" s="135">
        <v>0</v>
      </c>
      <c r="P74" s="135">
        <v>0</v>
      </c>
      <c r="Q74">
        <v>2.0699999999999998</v>
      </c>
      <c r="R74">
        <v>0</v>
      </c>
      <c r="S74">
        <v>2.35</v>
      </c>
      <c r="T74">
        <v>6.94</v>
      </c>
      <c r="U74">
        <v>2.31</v>
      </c>
      <c r="V74">
        <v>2.3199999999999998</v>
      </c>
      <c r="W74">
        <v>1.36</v>
      </c>
      <c r="X74">
        <v>0.27</v>
      </c>
      <c r="Y74">
        <v>1.24</v>
      </c>
      <c r="Z74">
        <v>0</v>
      </c>
      <c r="AA74">
        <v>3.33</v>
      </c>
      <c r="AB74">
        <v>1.67</v>
      </c>
      <c r="AC74">
        <v>2.17</v>
      </c>
      <c r="AD74">
        <v>7.1</v>
      </c>
      <c r="AE74">
        <v>7.1</v>
      </c>
      <c r="AF74">
        <v>1.73</v>
      </c>
    </row>
    <row r="75" spans="1:32">
      <c r="A75" t="s">
        <v>117</v>
      </c>
      <c r="B75" s="75">
        <v>260.05</v>
      </c>
      <c r="C75" s="75">
        <v>86.68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115.39</v>
      </c>
      <c r="J75">
        <v>270.27999999999997</v>
      </c>
      <c r="K75">
        <v>100.66</v>
      </c>
      <c r="L75">
        <v>2.16</v>
      </c>
      <c r="M75">
        <v>4.55</v>
      </c>
      <c r="N75" s="135">
        <v>0</v>
      </c>
      <c r="O75" s="135">
        <v>0</v>
      </c>
      <c r="P75" s="135">
        <v>0</v>
      </c>
      <c r="Q75">
        <v>2.0699999999999998</v>
      </c>
      <c r="R75">
        <v>0</v>
      </c>
      <c r="S75">
        <v>2.35</v>
      </c>
      <c r="T75">
        <v>6.93</v>
      </c>
      <c r="U75">
        <v>2.31</v>
      </c>
      <c r="V75">
        <v>2.3199999999999998</v>
      </c>
      <c r="W75">
        <v>0.21</v>
      </c>
      <c r="X75">
        <v>0.04</v>
      </c>
      <c r="Y75">
        <v>0</v>
      </c>
      <c r="Z75">
        <v>0</v>
      </c>
      <c r="AA75">
        <v>0.67</v>
      </c>
      <c r="AB75">
        <v>0.33</v>
      </c>
      <c r="AC75">
        <v>2.2999999999999998</v>
      </c>
      <c r="AD75">
        <v>7</v>
      </c>
      <c r="AE75">
        <v>7</v>
      </c>
      <c r="AF75">
        <v>1.73</v>
      </c>
    </row>
    <row r="76" spans="1:32">
      <c r="A76" t="s">
        <v>118</v>
      </c>
      <c r="B76" s="75">
        <v>260.05</v>
      </c>
      <c r="C76" s="75">
        <v>86.68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115.39</v>
      </c>
      <c r="J76">
        <v>270.27999999999997</v>
      </c>
      <c r="K76">
        <v>100.66</v>
      </c>
      <c r="L76">
        <v>2.16</v>
      </c>
      <c r="M76">
        <v>4.53</v>
      </c>
      <c r="N76" s="135">
        <v>0</v>
      </c>
      <c r="O76" s="135">
        <v>0</v>
      </c>
      <c r="P76" s="135">
        <v>0</v>
      </c>
      <c r="Q76">
        <v>2.0699999999999998</v>
      </c>
      <c r="R76">
        <v>0</v>
      </c>
      <c r="S76">
        <v>2.35</v>
      </c>
      <c r="T76">
        <v>6.98</v>
      </c>
      <c r="U76">
        <v>2.33</v>
      </c>
      <c r="V76">
        <v>2.31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2.2799999999999998</v>
      </c>
      <c r="AD76">
        <v>7.13</v>
      </c>
      <c r="AE76">
        <v>7.13</v>
      </c>
      <c r="AF76">
        <v>1.73</v>
      </c>
    </row>
    <row r="77" spans="1:32">
      <c r="A77" t="s">
        <v>119</v>
      </c>
      <c r="B77" s="75">
        <v>260.05</v>
      </c>
      <c r="C77" s="75">
        <v>86.68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115.39</v>
      </c>
      <c r="J77">
        <v>270.27999999999997</v>
      </c>
      <c r="K77">
        <v>100.66</v>
      </c>
      <c r="L77">
        <v>2.16</v>
      </c>
      <c r="M77">
        <v>4.51</v>
      </c>
      <c r="N77" s="135">
        <v>0</v>
      </c>
      <c r="O77" s="135">
        <v>0</v>
      </c>
      <c r="P77" s="135">
        <v>0</v>
      </c>
      <c r="Q77">
        <v>2.0699999999999998</v>
      </c>
      <c r="R77">
        <v>0</v>
      </c>
      <c r="S77">
        <v>2.35</v>
      </c>
      <c r="T77">
        <v>6.97</v>
      </c>
      <c r="U77">
        <v>2.3199999999999998</v>
      </c>
      <c r="V77">
        <v>2.3199999999999998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2.0699999999999998</v>
      </c>
      <c r="AD77">
        <v>7.19</v>
      </c>
      <c r="AE77">
        <v>7.19</v>
      </c>
      <c r="AF77">
        <v>1.73</v>
      </c>
    </row>
    <row r="78" spans="1:32">
      <c r="A78" t="s">
        <v>120</v>
      </c>
      <c r="B78" s="75">
        <v>260.05</v>
      </c>
      <c r="C78" s="75">
        <v>86.68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115.39</v>
      </c>
      <c r="J78">
        <v>270.27999999999997</v>
      </c>
      <c r="K78">
        <v>100.66</v>
      </c>
      <c r="L78">
        <v>2.16</v>
      </c>
      <c r="M78">
        <v>4.5</v>
      </c>
      <c r="N78" s="135">
        <v>0</v>
      </c>
      <c r="O78" s="135">
        <v>0</v>
      </c>
      <c r="P78" s="135">
        <v>0</v>
      </c>
      <c r="Q78">
        <v>2.0699999999999998</v>
      </c>
      <c r="R78">
        <v>0</v>
      </c>
      <c r="S78">
        <v>2.35</v>
      </c>
      <c r="T78">
        <v>6.96</v>
      </c>
      <c r="U78">
        <v>2.3199999999999998</v>
      </c>
      <c r="V78">
        <v>2.3199999999999998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2.15</v>
      </c>
      <c r="AD78">
        <v>7.03</v>
      </c>
      <c r="AE78">
        <v>7.03</v>
      </c>
      <c r="AF78">
        <v>1.73</v>
      </c>
    </row>
    <row r="79" spans="1:32">
      <c r="A79" t="s">
        <v>121</v>
      </c>
      <c r="B79" s="75">
        <v>260.05</v>
      </c>
      <c r="C79" s="75">
        <v>86.68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115.39</v>
      </c>
      <c r="J79">
        <v>270.27999999999997</v>
      </c>
      <c r="K79">
        <v>100.66</v>
      </c>
      <c r="L79">
        <v>2.16</v>
      </c>
      <c r="M79">
        <v>4.4800000000000004</v>
      </c>
      <c r="N79" s="135">
        <v>0</v>
      </c>
      <c r="O79" s="135">
        <v>0</v>
      </c>
      <c r="P79" s="135">
        <v>0</v>
      </c>
      <c r="Q79">
        <v>2.14</v>
      </c>
      <c r="R79">
        <v>0</v>
      </c>
      <c r="S79">
        <v>2.31</v>
      </c>
      <c r="T79">
        <v>12.81</v>
      </c>
      <c r="U79">
        <v>4.2699999999999996</v>
      </c>
      <c r="V79">
        <v>4.2699999999999996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2.0299999999999998</v>
      </c>
      <c r="AD79">
        <v>7.14</v>
      </c>
      <c r="AE79">
        <v>7.14</v>
      </c>
      <c r="AF79">
        <v>1.73</v>
      </c>
    </row>
    <row r="80" spans="1:32">
      <c r="A80" t="s">
        <v>122</v>
      </c>
      <c r="B80" s="75">
        <v>260.05</v>
      </c>
      <c r="C80" s="75">
        <v>86.68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115.39</v>
      </c>
      <c r="J80">
        <v>270.27999999999997</v>
      </c>
      <c r="K80">
        <v>100.66</v>
      </c>
      <c r="L80">
        <v>2.16</v>
      </c>
      <c r="M80">
        <v>4.46</v>
      </c>
      <c r="N80" s="135">
        <v>0</v>
      </c>
      <c r="O80" s="135">
        <v>0</v>
      </c>
      <c r="P80" s="135">
        <v>0</v>
      </c>
      <c r="Q80">
        <v>2.14</v>
      </c>
      <c r="R80">
        <v>0</v>
      </c>
      <c r="S80">
        <v>2.31</v>
      </c>
      <c r="T80">
        <v>12.79</v>
      </c>
      <c r="U80">
        <v>4.26</v>
      </c>
      <c r="V80">
        <v>4.2699999999999996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2.0699999999999998</v>
      </c>
      <c r="AD80">
        <v>7.3</v>
      </c>
      <c r="AE80">
        <v>7.3</v>
      </c>
      <c r="AF80">
        <v>1.73</v>
      </c>
    </row>
    <row r="81" spans="1:32">
      <c r="A81" t="s">
        <v>123</v>
      </c>
      <c r="B81" s="75">
        <v>260.05</v>
      </c>
      <c r="C81" s="75">
        <v>86.68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115.39</v>
      </c>
      <c r="J81">
        <v>270.27999999999997</v>
      </c>
      <c r="K81">
        <v>100.66</v>
      </c>
      <c r="L81">
        <v>2.16</v>
      </c>
      <c r="M81">
        <v>4.45</v>
      </c>
      <c r="N81" s="135">
        <v>0</v>
      </c>
      <c r="O81" s="135">
        <v>0</v>
      </c>
      <c r="P81" s="135">
        <v>0</v>
      </c>
      <c r="Q81">
        <v>2.14</v>
      </c>
      <c r="R81">
        <v>0</v>
      </c>
      <c r="S81">
        <v>2.31</v>
      </c>
      <c r="T81">
        <v>12.77</v>
      </c>
      <c r="U81">
        <v>4.26</v>
      </c>
      <c r="V81">
        <v>4.26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2.25</v>
      </c>
      <c r="AD81">
        <v>7.14</v>
      </c>
      <c r="AE81">
        <v>7.14</v>
      </c>
      <c r="AF81">
        <v>1.73</v>
      </c>
    </row>
    <row r="82" spans="1:32">
      <c r="A82" t="s">
        <v>124</v>
      </c>
      <c r="B82" s="75">
        <v>260.05</v>
      </c>
      <c r="C82" s="75">
        <v>86.68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115.39</v>
      </c>
      <c r="J82">
        <v>270.27999999999997</v>
      </c>
      <c r="K82">
        <v>100.66</v>
      </c>
      <c r="L82">
        <v>2.16</v>
      </c>
      <c r="M82">
        <v>4.43</v>
      </c>
      <c r="N82" s="135">
        <v>0</v>
      </c>
      <c r="O82" s="135">
        <v>0</v>
      </c>
      <c r="P82" s="135">
        <v>0</v>
      </c>
      <c r="Q82">
        <v>2.14</v>
      </c>
      <c r="R82">
        <v>0</v>
      </c>
      <c r="S82">
        <v>2.31</v>
      </c>
      <c r="T82">
        <v>12.84</v>
      </c>
      <c r="U82">
        <v>4.28</v>
      </c>
      <c r="V82">
        <v>4.28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2.2400000000000002</v>
      </c>
      <c r="AD82">
        <v>7.04</v>
      </c>
      <c r="AE82">
        <v>7.04</v>
      </c>
      <c r="AF82">
        <v>1.73</v>
      </c>
    </row>
    <row r="83" spans="1:32">
      <c r="A83" t="s">
        <v>125</v>
      </c>
      <c r="B83" s="75">
        <v>260.05</v>
      </c>
      <c r="C83" s="75">
        <v>86.68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115.39</v>
      </c>
      <c r="J83">
        <v>270.27999999999997</v>
      </c>
      <c r="K83">
        <v>100.66</v>
      </c>
      <c r="L83">
        <v>2.09</v>
      </c>
      <c r="M83">
        <v>4.42</v>
      </c>
      <c r="N83" s="135">
        <v>0</v>
      </c>
      <c r="O83" s="135">
        <v>0</v>
      </c>
      <c r="P83" s="135">
        <v>0</v>
      </c>
      <c r="Q83">
        <v>2.14</v>
      </c>
      <c r="R83">
        <v>0</v>
      </c>
      <c r="S83">
        <v>2.31</v>
      </c>
      <c r="T83">
        <v>12.83</v>
      </c>
      <c r="U83">
        <v>4.28</v>
      </c>
      <c r="V83">
        <v>4.2699999999999996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2.2400000000000002</v>
      </c>
      <c r="AD83">
        <v>7.17</v>
      </c>
      <c r="AE83">
        <v>7.17</v>
      </c>
      <c r="AF83">
        <v>1.73</v>
      </c>
    </row>
    <row r="84" spans="1:32">
      <c r="A84" t="s">
        <v>126</v>
      </c>
      <c r="B84" s="75">
        <v>260.05</v>
      </c>
      <c r="C84" s="75">
        <v>86.68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115.39</v>
      </c>
      <c r="J84">
        <v>270.27999999999997</v>
      </c>
      <c r="K84">
        <v>100.66</v>
      </c>
      <c r="L84">
        <v>2.09</v>
      </c>
      <c r="M84">
        <v>4.4000000000000004</v>
      </c>
      <c r="N84" s="135">
        <v>0</v>
      </c>
      <c r="O84" s="135">
        <v>0</v>
      </c>
      <c r="P84" s="135">
        <v>0</v>
      </c>
      <c r="Q84">
        <v>2.14</v>
      </c>
      <c r="R84">
        <v>0</v>
      </c>
      <c r="S84">
        <v>2.31</v>
      </c>
      <c r="T84">
        <v>12.81</v>
      </c>
      <c r="U84">
        <v>4.2699999999999996</v>
      </c>
      <c r="V84">
        <v>4.2699999999999996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2.2599999999999998</v>
      </c>
      <c r="AD84">
        <v>7.02</v>
      </c>
      <c r="AE84">
        <v>7.02</v>
      </c>
      <c r="AF84">
        <v>1.73</v>
      </c>
    </row>
    <row r="85" spans="1:32">
      <c r="A85" t="s">
        <v>127</v>
      </c>
      <c r="B85" s="75">
        <v>260.05</v>
      </c>
      <c r="C85" s="75">
        <v>86.68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115.39</v>
      </c>
      <c r="J85">
        <v>270.27999999999997</v>
      </c>
      <c r="K85">
        <v>100.66</v>
      </c>
      <c r="L85">
        <v>2.09</v>
      </c>
      <c r="M85">
        <v>4.37</v>
      </c>
      <c r="N85" s="135">
        <v>0</v>
      </c>
      <c r="O85" s="135">
        <v>0</v>
      </c>
      <c r="P85" s="135">
        <v>0</v>
      </c>
      <c r="Q85">
        <v>2.14</v>
      </c>
      <c r="R85">
        <v>0</v>
      </c>
      <c r="S85">
        <v>2.31</v>
      </c>
      <c r="T85">
        <v>7.79</v>
      </c>
      <c r="U85">
        <v>2.6</v>
      </c>
      <c r="V85">
        <v>2.59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2.17</v>
      </c>
      <c r="AD85">
        <v>7.13</v>
      </c>
      <c r="AE85">
        <v>7.13</v>
      </c>
      <c r="AF85">
        <v>1.73</v>
      </c>
    </row>
    <row r="86" spans="1:32">
      <c r="A86" t="s">
        <v>128</v>
      </c>
      <c r="B86" s="75">
        <v>260.05</v>
      </c>
      <c r="C86" s="75">
        <v>86.68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115.39</v>
      </c>
      <c r="J86">
        <v>270.27999999999997</v>
      </c>
      <c r="K86">
        <v>100.66</v>
      </c>
      <c r="L86">
        <v>2.09</v>
      </c>
      <c r="M86">
        <v>4.2300000000000004</v>
      </c>
      <c r="N86" s="135">
        <v>0</v>
      </c>
      <c r="O86" s="135">
        <v>0</v>
      </c>
      <c r="P86" s="135">
        <v>0</v>
      </c>
      <c r="Q86">
        <v>2.14</v>
      </c>
      <c r="R86">
        <v>0</v>
      </c>
      <c r="S86">
        <v>2.31</v>
      </c>
      <c r="T86">
        <v>7.84</v>
      </c>
      <c r="U86">
        <v>2.61</v>
      </c>
      <c r="V86">
        <v>2.62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2.21</v>
      </c>
      <c r="AD86">
        <v>7.23</v>
      </c>
      <c r="AE86">
        <v>7.23</v>
      </c>
      <c r="AF86">
        <v>1.73</v>
      </c>
    </row>
    <row r="87" spans="1:32">
      <c r="A87" t="s">
        <v>129</v>
      </c>
      <c r="B87" s="75">
        <v>260.05</v>
      </c>
      <c r="C87" s="75">
        <v>86.68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65.989999999999995</v>
      </c>
      <c r="J87">
        <v>270.27999999999997</v>
      </c>
      <c r="K87">
        <v>100.66</v>
      </c>
      <c r="L87">
        <v>2.09</v>
      </c>
      <c r="M87">
        <v>4.1900000000000004</v>
      </c>
      <c r="N87" s="135">
        <v>0</v>
      </c>
      <c r="O87" s="135">
        <v>0</v>
      </c>
      <c r="P87" s="135">
        <v>0</v>
      </c>
      <c r="Q87">
        <v>2.14</v>
      </c>
      <c r="R87">
        <v>0</v>
      </c>
      <c r="S87">
        <v>2.31</v>
      </c>
      <c r="T87">
        <v>7.83</v>
      </c>
      <c r="U87">
        <v>2.61</v>
      </c>
      <c r="V87">
        <v>2.61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2.0499999999999998</v>
      </c>
      <c r="AD87">
        <v>7.28</v>
      </c>
      <c r="AE87">
        <v>7.28</v>
      </c>
      <c r="AF87">
        <v>1.73</v>
      </c>
    </row>
    <row r="88" spans="1:32">
      <c r="A88" t="s">
        <v>130</v>
      </c>
      <c r="B88" s="75">
        <v>260.05</v>
      </c>
      <c r="C88" s="75">
        <v>86.68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65.989999999999995</v>
      </c>
      <c r="J88">
        <v>270.27999999999997</v>
      </c>
      <c r="K88">
        <v>100.66</v>
      </c>
      <c r="L88">
        <v>2.09</v>
      </c>
      <c r="M88">
        <v>4.1500000000000004</v>
      </c>
      <c r="N88" s="135">
        <v>0</v>
      </c>
      <c r="O88" s="135">
        <v>0</v>
      </c>
      <c r="P88" s="135">
        <v>0</v>
      </c>
      <c r="Q88">
        <v>2.14</v>
      </c>
      <c r="R88">
        <v>0</v>
      </c>
      <c r="S88">
        <v>2.31</v>
      </c>
      <c r="T88">
        <v>7.81</v>
      </c>
      <c r="U88">
        <v>2.6</v>
      </c>
      <c r="V88">
        <v>2.61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2.33</v>
      </c>
      <c r="AD88">
        <v>7.26</v>
      </c>
      <c r="AE88">
        <v>7.26</v>
      </c>
      <c r="AF88">
        <v>1.73</v>
      </c>
    </row>
    <row r="89" spans="1:32">
      <c r="A89" t="s">
        <v>131</v>
      </c>
      <c r="B89" s="75">
        <v>260.05</v>
      </c>
      <c r="C89" s="75">
        <v>86.68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65.989999999999995</v>
      </c>
      <c r="J89">
        <v>270.27999999999997</v>
      </c>
      <c r="K89">
        <v>100.66</v>
      </c>
      <c r="L89">
        <v>2.09</v>
      </c>
      <c r="M89">
        <v>4.1100000000000003</v>
      </c>
      <c r="N89" s="135">
        <v>0</v>
      </c>
      <c r="O89" s="135">
        <v>0</v>
      </c>
      <c r="P89" s="135">
        <v>0</v>
      </c>
      <c r="Q89">
        <v>2.14</v>
      </c>
      <c r="R89">
        <v>0</v>
      </c>
      <c r="S89">
        <v>2.31</v>
      </c>
      <c r="T89">
        <v>7.79</v>
      </c>
      <c r="U89">
        <v>2.6</v>
      </c>
      <c r="V89">
        <v>2.59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2.12</v>
      </c>
      <c r="AD89">
        <v>7.06</v>
      </c>
      <c r="AE89">
        <v>7.06</v>
      </c>
      <c r="AF89">
        <v>1.73</v>
      </c>
    </row>
    <row r="90" spans="1:32">
      <c r="A90" t="s">
        <v>132</v>
      </c>
      <c r="B90" s="75">
        <v>260.05</v>
      </c>
      <c r="C90" s="75">
        <v>86.68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65.989999999999995</v>
      </c>
      <c r="J90">
        <v>270.27999999999997</v>
      </c>
      <c r="K90">
        <v>100.66</v>
      </c>
      <c r="L90">
        <v>2.09</v>
      </c>
      <c r="M90">
        <v>4.01</v>
      </c>
      <c r="N90" s="135">
        <v>0</v>
      </c>
      <c r="O90" s="135">
        <v>0</v>
      </c>
      <c r="P90" s="135">
        <v>0</v>
      </c>
      <c r="Q90">
        <v>2.14</v>
      </c>
      <c r="R90">
        <v>0</v>
      </c>
      <c r="S90">
        <v>2.31</v>
      </c>
      <c r="T90">
        <v>7.78</v>
      </c>
      <c r="U90">
        <v>2.59</v>
      </c>
      <c r="V90">
        <v>2.59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2.31</v>
      </c>
      <c r="AD90">
        <v>7</v>
      </c>
      <c r="AE90">
        <v>7</v>
      </c>
      <c r="AF90">
        <v>1.73</v>
      </c>
    </row>
    <row r="91" spans="1:32">
      <c r="A91" t="s">
        <v>133</v>
      </c>
      <c r="B91" s="75">
        <v>260.05</v>
      </c>
      <c r="C91" s="75">
        <v>86.68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94.27</v>
      </c>
      <c r="J91">
        <v>270.27999999999997</v>
      </c>
      <c r="K91">
        <v>100.66</v>
      </c>
      <c r="L91">
        <v>2.09</v>
      </c>
      <c r="M91">
        <v>3.98</v>
      </c>
      <c r="N91" s="135">
        <v>0</v>
      </c>
      <c r="O91" s="135">
        <v>0</v>
      </c>
      <c r="P91" s="135">
        <v>0</v>
      </c>
      <c r="Q91">
        <v>2.0699999999999998</v>
      </c>
      <c r="R91">
        <v>0</v>
      </c>
      <c r="S91">
        <v>2.31</v>
      </c>
      <c r="T91">
        <v>7.84</v>
      </c>
      <c r="U91">
        <v>2.61</v>
      </c>
      <c r="V91">
        <v>2.62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2.0299999999999998</v>
      </c>
      <c r="AD91">
        <v>7.18</v>
      </c>
      <c r="AE91">
        <v>7.18</v>
      </c>
      <c r="AF91">
        <v>1.73</v>
      </c>
    </row>
    <row r="92" spans="1:32">
      <c r="A92" t="s">
        <v>134</v>
      </c>
      <c r="B92" s="75">
        <v>260.05</v>
      </c>
      <c r="C92" s="75">
        <v>86.68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115.39</v>
      </c>
      <c r="J92">
        <v>270.27999999999997</v>
      </c>
      <c r="K92">
        <v>100.66</v>
      </c>
      <c r="L92">
        <v>2.09</v>
      </c>
      <c r="M92">
        <v>3.94</v>
      </c>
      <c r="N92" s="135">
        <v>0</v>
      </c>
      <c r="O92" s="135">
        <v>0</v>
      </c>
      <c r="P92" s="135">
        <v>0</v>
      </c>
      <c r="Q92">
        <v>2.0699999999999998</v>
      </c>
      <c r="R92">
        <v>0</v>
      </c>
      <c r="S92">
        <v>2.31</v>
      </c>
      <c r="T92">
        <v>7.59</v>
      </c>
      <c r="U92">
        <v>2.5299999999999998</v>
      </c>
      <c r="V92">
        <v>2.52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2.1</v>
      </c>
      <c r="AD92">
        <v>7.08</v>
      </c>
      <c r="AE92">
        <v>7.08</v>
      </c>
      <c r="AF92">
        <v>1.73</v>
      </c>
    </row>
    <row r="93" spans="1:32">
      <c r="A93" t="s">
        <v>135</v>
      </c>
      <c r="B93" s="75">
        <v>260.05</v>
      </c>
      <c r="C93" s="75">
        <v>86.68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115.39</v>
      </c>
      <c r="J93">
        <v>270.27999999999997</v>
      </c>
      <c r="K93">
        <v>100.66</v>
      </c>
      <c r="L93">
        <v>2.09</v>
      </c>
      <c r="M93">
        <v>3.9</v>
      </c>
      <c r="N93" s="135">
        <v>0</v>
      </c>
      <c r="O93" s="135">
        <v>0</v>
      </c>
      <c r="P93" s="135">
        <v>0</v>
      </c>
      <c r="Q93">
        <v>2.0699999999999998</v>
      </c>
      <c r="R93">
        <v>0</v>
      </c>
      <c r="S93">
        <v>2.31</v>
      </c>
      <c r="T93">
        <v>7.81</v>
      </c>
      <c r="U93">
        <v>2.6</v>
      </c>
      <c r="V93">
        <v>2.61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2.25</v>
      </c>
      <c r="AD93">
        <v>7.18</v>
      </c>
      <c r="AE93">
        <v>7.18</v>
      </c>
      <c r="AF93">
        <v>1.73</v>
      </c>
    </row>
    <row r="94" spans="1:32">
      <c r="A94" t="s">
        <v>136</v>
      </c>
      <c r="B94" s="75">
        <v>260.05</v>
      </c>
      <c r="C94" s="75">
        <v>86.68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94.27</v>
      </c>
      <c r="J94">
        <v>270.27999999999997</v>
      </c>
      <c r="K94">
        <v>100.66</v>
      </c>
      <c r="L94">
        <v>2.09</v>
      </c>
      <c r="M94">
        <v>3.87</v>
      </c>
      <c r="N94" s="135">
        <v>0</v>
      </c>
      <c r="O94" s="135">
        <v>0</v>
      </c>
      <c r="P94" s="135">
        <v>0</v>
      </c>
      <c r="Q94">
        <v>2.0699999999999998</v>
      </c>
      <c r="R94">
        <v>0</v>
      </c>
      <c r="S94">
        <v>2.31</v>
      </c>
      <c r="T94">
        <v>7.7</v>
      </c>
      <c r="U94">
        <v>2.57</v>
      </c>
      <c r="V94">
        <v>2.56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2.15</v>
      </c>
      <c r="AD94">
        <v>7.12</v>
      </c>
      <c r="AE94">
        <v>7.12</v>
      </c>
      <c r="AF94">
        <v>1.73</v>
      </c>
    </row>
    <row r="95" spans="1:32">
      <c r="A95" t="s">
        <v>137</v>
      </c>
      <c r="B95" s="75">
        <v>260.05</v>
      </c>
      <c r="C95" s="75">
        <v>86.68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65.989999999999995</v>
      </c>
      <c r="J95">
        <v>270.27999999999997</v>
      </c>
      <c r="K95">
        <v>100.66</v>
      </c>
      <c r="L95">
        <v>2.0099999999999998</v>
      </c>
      <c r="M95">
        <v>3.71</v>
      </c>
      <c r="N95" s="135">
        <v>0</v>
      </c>
      <c r="O95" s="135">
        <v>0</v>
      </c>
      <c r="P95" s="135">
        <v>0</v>
      </c>
      <c r="Q95">
        <v>2.0299999999999998</v>
      </c>
      <c r="R95">
        <v>0</v>
      </c>
      <c r="S95">
        <v>2.31</v>
      </c>
      <c r="T95">
        <v>7.86</v>
      </c>
      <c r="U95">
        <v>2.62</v>
      </c>
      <c r="V95">
        <v>2.61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2.19</v>
      </c>
      <c r="AD95">
        <v>7.02</v>
      </c>
      <c r="AE95">
        <v>7.02</v>
      </c>
      <c r="AF95">
        <v>1.73</v>
      </c>
    </row>
    <row r="96" spans="1:32">
      <c r="A96" t="s">
        <v>138</v>
      </c>
      <c r="B96" s="75">
        <v>260.05</v>
      </c>
      <c r="C96" s="75">
        <v>86.68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65.989999999999995</v>
      </c>
      <c r="J96">
        <v>270.27999999999997</v>
      </c>
      <c r="K96">
        <v>100.66</v>
      </c>
      <c r="L96">
        <v>2.0099999999999998</v>
      </c>
      <c r="M96">
        <v>3.68</v>
      </c>
      <c r="N96" s="135">
        <v>0</v>
      </c>
      <c r="O96" s="135">
        <v>0</v>
      </c>
      <c r="P96" s="135">
        <v>0</v>
      </c>
      <c r="Q96">
        <v>2.0299999999999998</v>
      </c>
      <c r="R96">
        <v>0</v>
      </c>
      <c r="S96">
        <v>2.31</v>
      </c>
      <c r="T96">
        <v>7.98</v>
      </c>
      <c r="U96">
        <v>2.66</v>
      </c>
      <c r="V96">
        <v>2.66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2.2200000000000002</v>
      </c>
      <c r="AD96">
        <v>7.33</v>
      </c>
      <c r="AE96">
        <v>7.33</v>
      </c>
      <c r="AF96">
        <v>1.73</v>
      </c>
    </row>
    <row r="97" spans="1:36">
      <c r="A97" t="s">
        <v>139</v>
      </c>
      <c r="B97" s="75">
        <v>183.77</v>
      </c>
      <c r="C97" s="75">
        <v>68.739999999999995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65.989999999999995</v>
      </c>
      <c r="J97">
        <v>270.27999999999997</v>
      </c>
      <c r="K97">
        <v>100.66</v>
      </c>
      <c r="L97">
        <v>2.0099999999999998</v>
      </c>
      <c r="M97">
        <v>3.68</v>
      </c>
      <c r="N97" s="135">
        <v>0</v>
      </c>
      <c r="O97" s="135">
        <v>0</v>
      </c>
      <c r="P97" s="135">
        <v>0</v>
      </c>
      <c r="Q97">
        <v>2.0299999999999998</v>
      </c>
      <c r="R97">
        <v>0</v>
      </c>
      <c r="S97">
        <v>2.31</v>
      </c>
      <c r="T97">
        <v>7.87</v>
      </c>
      <c r="U97">
        <v>2.62</v>
      </c>
      <c r="V97">
        <v>2.63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2.0099999999999998</v>
      </c>
      <c r="AD97">
        <v>7.25</v>
      </c>
      <c r="AE97">
        <v>7.25</v>
      </c>
      <c r="AF97">
        <v>1.73</v>
      </c>
    </row>
    <row r="98" spans="1:36">
      <c r="A98" t="s">
        <v>140</v>
      </c>
      <c r="B98" s="75">
        <v>183.77</v>
      </c>
      <c r="C98" s="75">
        <v>68.739999999999995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65.989999999999995</v>
      </c>
      <c r="J98">
        <v>270.27999999999997</v>
      </c>
      <c r="K98">
        <v>100.66</v>
      </c>
      <c r="L98">
        <v>2.0099999999999998</v>
      </c>
      <c r="M98">
        <v>3.68</v>
      </c>
      <c r="N98" s="135">
        <v>0</v>
      </c>
      <c r="O98" s="135">
        <v>0</v>
      </c>
      <c r="P98" s="135">
        <v>0</v>
      </c>
      <c r="Q98">
        <v>2.0299999999999998</v>
      </c>
      <c r="R98">
        <v>0</v>
      </c>
      <c r="S98">
        <v>2.31</v>
      </c>
      <c r="T98">
        <v>7.82</v>
      </c>
      <c r="U98">
        <v>2.61</v>
      </c>
      <c r="V98">
        <v>2.61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2.2000000000000002</v>
      </c>
      <c r="AD98">
        <v>7.18</v>
      </c>
      <c r="AE98">
        <v>7.18</v>
      </c>
      <c r="AF98">
        <v>1.73</v>
      </c>
    </row>
    <row r="99" spans="1:36">
      <c r="A99" t="s">
        <v>141</v>
      </c>
      <c r="B99" s="75">
        <f>SUM(B3:B98)/4000</f>
        <v>5.7088999999999919</v>
      </c>
      <c r="C99" s="75">
        <f t="shared" ref="C99:L99" si="2">SUM(C3:C98)/4000</f>
        <v>1.9120125000000019</v>
      </c>
      <c r="D99" s="135">
        <f t="shared" ref="D99" si="3">SUM(D3:D98)/4000</f>
        <v>0.80846000000000051</v>
      </c>
      <c r="E99" s="75"/>
      <c r="F99" s="78">
        <f t="shared" si="2"/>
        <v>0.11965750000000001</v>
      </c>
      <c r="G99" s="78">
        <f t="shared" si="2"/>
        <v>0.119855</v>
      </c>
      <c r="H99" s="78">
        <f t="shared" si="2"/>
        <v>0.12154000000000001</v>
      </c>
      <c r="I99">
        <f t="shared" si="2"/>
        <v>2.2489600000000007</v>
      </c>
      <c r="J99">
        <f t="shared" si="2"/>
        <v>6.4867199999999929</v>
      </c>
      <c r="K99">
        <f t="shared" si="2"/>
        <v>2.2906274999999976</v>
      </c>
      <c r="L99">
        <f t="shared" si="2"/>
        <v>4.9665000000000029E-2</v>
      </c>
      <c r="M99">
        <f t="shared" ref="M99:AB99" si="4">SUM(M3:M98)/4000</f>
        <v>0.102675</v>
      </c>
      <c r="N99" s="135">
        <f t="shared" si="4"/>
        <v>0.26986000000000021</v>
      </c>
      <c r="O99" s="135">
        <f t="shared" si="4"/>
        <v>0.26716250000000014</v>
      </c>
      <c r="P99" s="135">
        <f t="shared" si="4"/>
        <v>0.27143750000000011</v>
      </c>
      <c r="Q99">
        <f t="shared" si="4"/>
        <v>4.8609999999999903E-2</v>
      </c>
      <c r="R99">
        <f t="shared" si="4"/>
        <v>0.89020000000000021</v>
      </c>
      <c r="S99">
        <f t="shared" si="4"/>
        <v>5.6730000000000017E-2</v>
      </c>
      <c r="T99">
        <f t="shared" si="4"/>
        <v>0.28670249999999992</v>
      </c>
      <c r="U99">
        <f t="shared" si="4"/>
        <v>9.5562499999999967E-2</v>
      </c>
      <c r="V99">
        <f t="shared" si="4"/>
        <v>9.5569999999999947E-2</v>
      </c>
      <c r="W99">
        <f t="shared" si="4"/>
        <v>1.7568199999999996</v>
      </c>
      <c r="X99">
        <f t="shared" si="4"/>
        <v>0.35134500000000002</v>
      </c>
      <c r="Y99">
        <f t="shared" si="4"/>
        <v>0.69209749999999992</v>
      </c>
      <c r="Z99">
        <f t="shared" si="4"/>
        <v>0.33935999999999994</v>
      </c>
      <c r="AA99">
        <f t="shared" si="4"/>
        <v>0.56768750000000012</v>
      </c>
      <c r="AB99">
        <f t="shared" si="4"/>
        <v>0.28381250000000013</v>
      </c>
      <c r="AC99">
        <f t="shared" ref="AC99:AJ99" si="5">SUM(AC3:AC98)/4000</f>
        <v>6.7822500000000008E-2</v>
      </c>
      <c r="AD99">
        <f t="shared" si="5"/>
        <v>0.18479249999999992</v>
      </c>
      <c r="AE99">
        <f t="shared" si="5"/>
        <v>0.18479249999999992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44891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44891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9</v>
      </c>
      <c r="C25" s="136">
        <f>'IDT-1 Calculation'!DG25</f>
        <v>-3.81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-5.19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38</v>
      </c>
      <c r="C26" s="136">
        <f>'IDT-1 Calculation'!DG26</f>
        <v>-16.088000000000001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-21.911999999999999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46.638000000000005</v>
      </c>
      <c r="C27" s="136">
        <f>'IDT-1 Calculation'!DG27</f>
        <v>-29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-17.638000000000002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9.1140000000000008</v>
      </c>
      <c r="C28" s="136">
        <f>'IDT-1 Calculation'!DG28</f>
        <v>-4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-5.1139999999999999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24.679000000000002</v>
      </c>
      <c r="C29" s="136">
        <f>'IDT-1 Calculation'!DG29</f>
        <v>-10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-14.679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34.673999999999999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-34.673999999999999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61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-61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47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-47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44.054000000000002</v>
      </c>
      <c r="C58" s="136">
        <f>'IDT-1 Calculation'!DG58</f>
        <v>-4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-40.054000000000002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26.376000000000001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-26.376000000000001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12.356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-12.356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36.287999999999997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-36.287999999999997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37.238</v>
      </c>
      <c r="C65" s="136">
        <f>'IDT-1 Calculation'!DG65</f>
        <v>-15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-22.238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9.8780000000000001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-9.8780000000000001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11.505000000000001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-11.505000000000001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42.534999999999997</v>
      </c>
      <c r="C85" s="136">
        <f>'IDT-1 Calculation'!DG85</f>
        <v>-10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-32.534999999999997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49.209000000000003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-49.209000000000003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9.2629999999999999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-9.2629999999999999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25.234000000000002</v>
      </c>
      <c r="C88" s="136">
        <f>'IDT-1 Calculation'!DG88</f>
        <v>-9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-16.234000000000002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24.341999999999999</v>
      </c>
      <c r="C89" s="136">
        <f>'IDT-1 Calculation'!DG89</f>
        <v>-14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-10.342000000000001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15.102</v>
      </c>
      <c r="C90" s="136">
        <f>'IDT-1 Calculation'!DG90</f>
        <v>-14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-1.1020000000000001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17.603999999999999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-17.603999999999999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142.804</v>
      </c>
      <c r="C92" s="136">
        <f>'IDT-1 Calculation'!DG92</f>
        <v>-50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-92.804000000000002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161.977</v>
      </c>
      <c r="C93" s="136">
        <f>'IDT-1 Calculation'!DG93</f>
        <v>-60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-101.977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102.90899999999999</v>
      </c>
      <c r="C94" s="136">
        <f>'IDT-1 Calculation'!DG94</f>
        <v>-39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-63.908999999999999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88.240000000000009</v>
      </c>
      <c r="C95" s="136">
        <f>'IDT-1 Calculation'!DG95</f>
        <v>-34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-54.24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97</v>
      </c>
      <c r="C96" s="136">
        <f>'IDT-1 Calculation'!DG96</f>
        <v>-41.066000000000003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-55.933999999999997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26.05</v>
      </c>
      <c r="C97" s="136">
        <f>'IDT-1 Calculation'!DG97</f>
        <v>-18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-8.0500000000000007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33</v>
      </c>
      <c r="C98" s="149">
        <f>'IDT-1 Calculation'!DG98</f>
        <v>-17.77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-15.23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0.32076725</v>
      </c>
      <c r="C99" s="152">
        <f>SUM(C3:C98)/4000</f>
        <v>-9.7183500000000006E-2</v>
      </c>
      <c r="D99" s="152">
        <f>SUM(D3:D98)/4000</f>
        <v>0</v>
      </c>
      <c r="E99" s="152">
        <f>SUM(E3:E98)/4000</f>
        <v>0</v>
      </c>
      <c r="F99" s="152">
        <f>SUM(F3:F98)/4000</f>
        <v>-0.22358374999999994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199.99912922326715</v>
      </c>
      <c r="L3">
        <v>0</v>
      </c>
      <c r="M3">
        <v>31.890595238095234</v>
      </c>
      <c r="N3">
        <v>51.879906009880621</v>
      </c>
      <c r="O3">
        <v>73.282206259120599</v>
      </c>
      <c r="P3">
        <v>22.851196670135273</v>
      </c>
      <c r="Q3">
        <v>0</v>
      </c>
      <c r="R3">
        <v>9.3107235841081994</v>
      </c>
      <c r="S3">
        <v>12.049947605998469</v>
      </c>
      <c r="T3">
        <v>0</v>
      </c>
      <c r="U3">
        <v>51.75935271484925</v>
      </c>
      <c r="V3">
        <v>7.9671000000000003</v>
      </c>
      <c r="W3">
        <v>20.374388571428568</v>
      </c>
      <c r="X3">
        <v>43.19177697841728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4.0037560500000007</v>
      </c>
      <c r="AE3">
        <v>0</v>
      </c>
      <c r="AF3">
        <v>6.1510581000000011</v>
      </c>
      <c r="AG3">
        <v>29.245065300000004</v>
      </c>
      <c r="AH3">
        <v>0</v>
      </c>
      <c r="AI3">
        <v>0</v>
      </c>
      <c r="AJ3">
        <v>0</v>
      </c>
      <c r="AK3">
        <v>22.964917079999996</v>
      </c>
      <c r="AL3">
        <v>1.7337999999999998</v>
      </c>
      <c r="AM3">
        <v>0</v>
      </c>
      <c r="AN3">
        <v>0</v>
      </c>
      <c r="AO3">
        <v>1.5494976000000003</v>
      </c>
      <c r="AP3">
        <v>2.5317684000000003</v>
      </c>
      <c r="AQ3">
        <v>0</v>
      </c>
      <c r="AR3">
        <v>17.455564799999998</v>
      </c>
      <c r="AS3">
        <v>10.811856672000001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24.219140378138647</v>
      </c>
      <c r="BB3">
        <f>SUM(B3:AZ3)-BA3</f>
        <v>596.78446647916189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179.99914473059013</v>
      </c>
      <c r="L4">
        <v>0</v>
      </c>
      <c r="M4">
        <v>31.890595238095234</v>
      </c>
      <c r="N4">
        <v>51.879906009880621</v>
      </c>
      <c r="O4">
        <v>73.282206259120599</v>
      </c>
      <c r="P4">
        <v>22.851196670135273</v>
      </c>
      <c r="Q4">
        <v>0</v>
      </c>
      <c r="R4">
        <v>9.3107235841081994</v>
      </c>
      <c r="S4">
        <v>12.049947605998469</v>
      </c>
      <c r="T4">
        <v>0</v>
      </c>
      <c r="U4">
        <v>51.75935271484925</v>
      </c>
      <c r="V4">
        <v>7.9671000000000003</v>
      </c>
      <c r="W4">
        <v>20.374388571428568</v>
      </c>
      <c r="X4">
        <v>43.19177697841728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4.0037560500000007</v>
      </c>
      <c r="AE4">
        <v>0</v>
      </c>
      <c r="AF4">
        <v>6.1510581000000011</v>
      </c>
      <c r="AG4">
        <v>29.245065300000004</v>
      </c>
      <c r="AH4">
        <v>0</v>
      </c>
      <c r="AI4">
        <v>0</v>
      </c>
      <c r="AJ4">
        <v>0</v>
      </c>
      <c r="AK4">
        <v>22.964917079999996</v>
      </c>
      <c r="AL4">
        <v>1.7337999999999998</v>
      </c>
      <c r="AM4">
        <v>0</v>
      </c>
      <c r="AN4">
        <v>0</v>
      </c>
      <c r="AO4">
        <v>1.5494976000000003</v>
      </c>
      <c r="AP4">
        <v>2.5317684000000003</v>
      </c>
      <c r="AQ4">
        <v>0</v>
      </c>
      <c r="AR4">
        <v>17.455564799999998</v>
      </c>
      <c r="AS4">
        <v>10.811856672000001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23.439140982924229</v>
      </c>
      <c r="BB4">
        <f t="shared" ref="BB4:BB67" si="0">SUM(B4:AZ4)-BA4</f>
        <v>577.56448138169947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179.99914473059013</v>
      </c>
      <c r="L5">
        <v>0</v>
      </c>
      <c r="M5">
        <v>31.890595238095234</v>
      </c>
      <c r="N5">
        <v>51.879906009880621</v>
      </c>
      <c r="O5">
        <v>73.282206259120599</v>
      </c>
      <c r="P5">
        <v>22.851196670135273</v>
      </c>
      <c r="Q5">
        <v>0</v>
      </c>
      <c r="R5">
        <v>9.3107235841081994</v>
      </c>
      <c r="S5">
        <v>12.049947605998469</v>
      </c>
      <c r="T5">
        <v>0</v>
      </c>
      <c r="U5">
        <v>51.75935271484925</v>
      </c>
      <c r="V5">
        <v>7.9671000000000003</v>
      </c>
      <c r="W5">
        <v>20.374388571428568</v>
      </c>
      <c r="X5">
        <v>43.19177697841728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4.0037560500000007</v>
      </c>
      <c r="AE5">
        <v>0</v>
      </c>
      <c r="AF5">
        <v>6.1510581000000011</v>
      </c>
      <c r="AG5">
        <v>29.245065300000004</v>
      </c>
      <c r="AH5">
        <v>0</v>
      </c>
      <c r="AI5">
        <v>0</v>
      </c>
      <c r="AJ5">
        <v>0</v>
      </c>
      <c r="AK5">
        <v>22.964917079999996</v>
      </c>
      <c r="AL5">
        <v>1.7337999999999998</v>
      </c>
      <c r="AM5">
        <v>0</v>
      </c>
      <c r="AN5">
        <v>0</v>
      </c>
      <c r="AO5">
        <v>1.5494976000000003</v>
      </c>
      <c r="AP5">
        <v>2.5317684000000003</v>
      </c>
      <c r="AQ5">
        <v>0</v>
      </c>
      <c r="AR5">
        <v>1.9395072</v>
      </c>
      <c r="AS5">
        <v>10.811856672000001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22.834014736524232</v>
      </c>
      <c r="BB5">
        <f t="shared" si="0"/>
        <v>562.6535500280994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169.99915359721186</v>
      </c>
      <c r="L6">
        <v>0</v>
      </c>
      <c r="M6">
        <v>31.890595238095234</v>
      </c>
      <c r="N6">
        <v>51.879906009880621</v>
      </c>
      <c r="O6">
        <v>73.282206259120599</v>
      </c>
      <c r="P6">
        <v>22.851196670135273</v>
      </c>
      <c r="Q6">
        <v>0</v>
      </c>
      <c r="R6">
        <v>9.3107235841081994</v>
      </c>
      <c r="S6">
        <v>12.049947605998469</v>
      </c>
      <c r="T6">
        <v>0</v>
      </c>
      <c r="U6">
        <v>51.75935271484925</v>
      </c>
      <c r="V6">
        <v>7.9671000000000003</v>
      </c>
      <c r="W6">
        <v>20.374609701104802</v>
      </c>
      <c r="X6">
        <v>43.193665361195684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4.0037560500000007</v>
      </c>
      <c r="AE6">
        <v>0</v>
      </c>
      <c r="AF6">
        <v>6.1510581000000011</v>
      </c>
      <c r="AG6">
        <v>29.245065300000004</v>
      </c>
      <c r="AH6">
        <v>0</v>
      </c>
      <c r="AI6">
        <v>0</v>
      </c>
      <c r="AJ6">
        <v>0</v>
      </c>
      <c r="AK6">
        <v>22.964917079999996</v>
      </c>
      <c r="AL6">
        <v>1.7337999999999998</v>
      </c>
      <c r="AM6">
        <v>0</v>
      </c>
      <c r="AN6">
        <v>0</v>
      </c>
      <c r="AO6">
        <v>1.5494976000000003</v>
      </c>
      <c r="AP6">
        <v>2.5317684000000003</v>
      </c>
      <c r="AQ6">
        <v>0</v>
      </c>
      <c r="AR6">
        <v>1.9395072</v>
      </c>
      <c r="AS6">
        <v>10.811856672000001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22.444097271318057</v>
      </c>
      <c r="BB6">
        <f t="shared" si="0"/>
        <v>553.04558587238182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145.68158208316362</v>
      </c>
      <c r="L7">
        <v>0</v>
      </c>
      <c r="M7">
        <v>31.890595238095234</v>
      </c>
      <c r="N7">
        <v>51.879906009880621</v>
      </c>
      <c r="O7">
        <v>73.282206259120599</v>
      </c>
      <c r="P7">
        <v>22.851196670135273</v>
      </c>
      <c r="Q7">
        <v>0</v>
      </c>
      <c r="R7">
        <v>9.3107235841081994</v>
      </c>
      <c r="S7">
        <v>12.049947605998469</v>
      </c>
      <c r="T7">
        <v>0</v>
      </c>
      <c r="U7">
        <v>51.75935271484925</v>
      </c>
      <c r="V7">
        <v>7.9671000000000003</v>
      </c>
      <c r="W7">
        <v>20.374609701104802</v>
      </c>
      <c r="X7">
        <v>43.194588902927812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4.0037560500000007</v>
      </c>
      <c r="AE7">
        <v>0</v>
      </c>
      <c r="AF7">
        <v>6.1510581000000011</v>
      </c>
      <c r="AG7">
        <v>29.245065300000004</v>
      </c>
      <c r="AH7">
        <v>0</v>
      </c>
      <c r="AI7">
        <v>0</v>
      </c>
      <c r="AJ7">
        <v>0</v>
      </c>
      <c r="AK7">
        <v>22.964917079999996</v>
      </c>
      <c r="AL7">
        <v>1.7337999999999998</v>
      </c>
      <c r="AM7">
        <v>0</v>
      </c>
      <c r="AN7">
        <v>0</v>
      </c>
      <c r="AO7">
        <v>1.5494976000000003</v>
      </c>
      <c r="AP7">
        <v>2.3629838400000001</v>
      </c>
      <c r="AQ7">
        <v>0</v>
      </c>
      <c r="AR7">
        <v>1.9395072</v>
      </c>
      <c r="AS7">
        <v>10.811856672000001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21.489165645876923</v>
      </c>
      <c r="BB7">
        <f t="shared" si="0"/>
        <v>529.51508496550684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145.68158188482289</v>
      </c>
      <c r="L8">
        <v>0</v>
      </c>
      <c r="M8">
        <v>31.890595238095234</v>
      </c>
      <c r="N8">
        <v>51.879906009880621</v>
      </c>
      <c r="O8">
        <v>73.282206259120599</v>
      </c>
      <c r="P8">
        <v>22.851196670135273</v>
      </c>
      <c r="Q8">
        <v>0</v>
      </c>
      <c r="R8">
        <v>9.3107235841081994</v>
      </c>
      <c r="S8">
        <v>12.049947605998469</v>
      </c>
      <c r="T8">
        <v>0</v>
      </c>
      <c r="U8">
        <v>51.75935271484925</v>
      </c>
      <c r="V8">
        <v>7.9671000000000003</v>
      </c>
      <c r="W8">
        <v>20.374609701104802</v>
      </c>
      <c r="X8">
        <v>43.192806921705305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4.0037560500000007</v>
      </c>
      <c r="AE8">
        <v>0</v>
      </c>
      <c r="AF8">
        <v>6.1510581000000011</v>
      </c>
      <c r="AG8">
        <v>29.245065300000004</v>
      </c>
      <c r="AH8">
        <v>0</v>
      </c>
      <c r="AI8">
        <v>0</v>
      </c>
      <c r="AJ8">
        <v>0</v>
      </c>
      <c r="AK8">
        <v>22.964917079999996</v>
      </c>
      <c r="AL8">
        <v>1.7337999999999998</v>
      </c>
      <c r="AM8">
        <v>0</v>
      </c>
      <c r="AN8">
        <v>0</v>
      </c>
      <c r="AO8">
        <v>1.5494976000000003</v>
      </c>
      <c r="AP8">
        <v>2.3629838400000001</v>
      </c>
      <c r="AQ8">
        <v>0</v>
      </c>
      <c r="AR8">
        <v>1.9395072</v>
      </c>
      <c r="AS8">
        <v>10.811856672000001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21.48909594726684</v>
      </c>
      <c r="BB8">
        <f t="shared" si="0"/>
        <v>529.51337248455366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145.68158208316362</v>
      </c>
      <c r="L9">
        <v>0</v>
      </c>
      <c r="M9">
        <v>31.890595238095234</v>
      </c>
      <c r="N9">
        <v>51.879906009880621</v>
      </c>
      <c r="O9">
        <v>73.282206259120599</v>
      </c>
      <c r="P9">
        <v>22.851196670135273</v>
      </c>
      <c r="Q9">
        <v>0</v>
      </c>
      <c r="R9">
        <v>9.3107235841081994</v>
      </c>
      <c r="S9">
        <v>12.049947605998469</v>
      </c>
      <c r="T9">
        <v>0</v>
      </c>
      <c r="U9">
        <v>51.75935271484925</v>
      </c>
      <c r="V9">
        <v>7.9671000000000003</v>
      </c>
      <c r="W9">
        <v>20.374609701104802</v>
      </c>
      <c r="X9">
        <v>43.192806921705305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4.0037560500000007</v>
      </c>
      <c r="AE9">
        <v>0</v>
      </c>
      <c r="AF9">
        <v>6.1510581000000011</v>
      </c>
      <c r="AG9">
        <v>29.245065300000004</v>
      </c>
      <c r="AH9">
        <v>0</v>
      </c>
      <c r="AI9">
        <v>0</v>
      </c>
      <c r="AJ9">
        <v>0</v>
      </c>
      <c r="AK9">
        <v>22.964917079999996</v>
      </c>
      <c r="AL9">
        <v>1.7337999999999998</v>
      </c>
      <c r="AM9">
        <v>0</v>
      </c>
      <c r="AN9">
        <v>0</v>
      </c>
      <c r="AO9">
        <v>1.5494976000000003</v>
      </c>
      <c r="AP9">
        <v>4.500921599999999</v>
      </c>
      <c r="AQ9">
        <v>0</v>
      </c>
      <c r="AR9">
        <v>1.9395072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21.33514644400757</v>
      </c>
      <c r="BB9">
        <f t="shared" si="0"/>
        <v>525.71989799415371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145.68158188482289</v>
      </c>
      <c r="L10">
        <v>0</v>
      </c>
      <c r="M10">
        <v>31.890595238095234</v>
      </c>
      <c r="N10">
        <v>51.879906009880621</v>
      </c>
      <c r="O10">
        <v>73.282206259120599</v>
      </c>
      <c r="P10">
        <v>22.851196670135273</v>
      </c>
      <c r="Q10">
        <v>0</v>
      </c>
      <c r="R10">
        <v>4.4624774347106388</v>
      </c>
      <c r="S10">
        <v>5.7678259248000012</v>
      </c>
      <c r="T10">
        <v>0</v>
      </c>
      <c r="U10">
        <v>51.75935271484925</v>
      </c>
      <c r="V10">
        <v>0</v>
      </c>
      <c r="W10">
        <v>20.374609701104802</v>
      </c>
      <c r="X10">
        <v>43.192806921705305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4.0037560500000007</v>
      </c>
      <c r="AE10">
        <v>0</v>
      </c>
      <c r="AF10">
        <v>6.1510581000000011</v>
      </c>
      <c r="AG10">
        <v>29.245065300000004</v>
      </c>
      <c r="AH10">
        <v>0</v>
      </c>
      <c r="AI10">
        <v>0</v>
      </c>
      <c r="AJ10">
        <v>0</v>
      </c>
      <c r="AK10">
        <v>22.964917079999996</v>
      </c>
      <c r="AL10">
        <v>8.6689999999999987</v>
      </c>
      <c r="AM10">
        <v>0</v>
      </c>
      <c r="AN10">
        <v>0</v>
      </c>
      <c r="AO10">
        <v>1.5494976000000003</v>
      </c>
      <c r="AP10">
        <v>4.500921599999999</v>
      </c>
      <c r="AQ10">
        <v>0</v>
      </c>
      <c r="AR10">
        <v>1.9395072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20.86081785037215</v>
      </c>
      <c r="BB10">
        <f t="shared" si="0"/>
        <v>514.03195855885235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145.68158208316362</v>
      </c>
      <c r="L11">
        <v>0</v>
      </c>
      <c r="M11">
        <v>31.890595238095234</v>
      </c>
      <c r="N11">
        <v>51.879906009880621</v>
      </c>
      <c r="O11">
        <v>73.282206259120599</v>
      </c>
      <c r="P11">
        <v>22.851196670135273</v>
      </c>
      <c r="Q11">
        <v>0</v>
      </c>
      <c r="R11">
        <v>4.4624774347106388</v>
      </c>
      <c r="S11">
        <v>5.7678259248000012</v>
      </c>
      <c r="T11">
        <v>0</v>
      </c>
      <c r="U11">
        <v>51.75935271484925</v>
      </c>
      <c r="V11">
        <v>0</v>
      </c>
      <c r="W11">
        <v>20.374609701104802</v>
      </c>
      <c r="X11">
        <v>43.192806921705305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4.0037560500000007</v>
      </c>
      <c r="AE11">
        <v>0</v>
      </c>
      <c r="AF11">
        <v>6.1510581000000011</v>
      </c>
      <c r="AG11">
        <v>29.245065300000004</v>
      </c>
      <c r="AH11">
        <v>0</v>
      </c>
      <c r="AI11">
        <v>0</v>
      </c>
      <c r="AJ11">
        <v>0</v>
      </c>
      <c r="AK11">
        <v>22.964917079999996</v>
      </c>
      <c r="AL11">
        <v>17.337999999999997</v>
      </c>
      <c r="AM11">
        <v>0</v>
      </c>
      <c r="AN11">
        <v>0</v>
      </c>
      <c r="AO11">
        <v>1.5494976000000003</v>
      </c>
      <c r="AP11">
        <v>2.3629838400000001</v>
      </c>
      <c r="AQ11">
        <v>0</v>
      </c>
      <c r="AR11">
        <v>1.9395072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21.115529563912872</v>
      </c>
      <c r="BB11">
        <f t="shared" si="0"/>
        <v>520.30830928365231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145.68158188482289</v>
      </c>
      <c r="L12">
        <v>0</v>
      </c>
      <c r="M12">
        <v>31.890595238095234</v>
      </c>
      <c r="N12">
        <v>51.879906009880621</v>
      </c>
      <c r="O12">
        <v>73.282206259120599</v>
      </c>
      <c r="P12">
        <v>22.851196670135273</v>
      </c>
      <c r="Q12">
        <v>0</v>
      </c>
      <c r="R12">
        <v>4.4624774347106388</v>
      </c>
      <c r="S12">
        <v>5.7678259248000012</v>
      </c>
      <c r="T12">
        <v>0</v>
      </c>
      <c r="U12">
        <v>51.75935271484925</v>
      </c>
      <c r="V12">
        <v>0</v>
      </c>
      <c r="W12">
        <v>20.374609701104802</v>
      </c>
      <c r="X12">
        <v>43.192806921705305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4.0037560500000007</v>
      </c>
      <c r="AE12">
        <v>0</v>
      </c>
      <c r="AF12">
        <v>6.1510581000000011</v>
      </c>
      <c r="AG12">
        <v>29.245065300000004</v>
      </c>
      <c r="AH12">
        <v>0</v>
      </c>
      <c r="AI12">
        <v>0</v>
      </c>
      <c r="AJ12">
        <v>0</v>
      </c>
      <c r="AK12">
        <v>22.964917079999996</v>
      </c>
      <c r="AL12">
        <v>52.013999999999989</v>
      </c>
      <c r="AM12">
        <v>0</v>
      </c>
      <c r="AN12">
        <v>0</v>
      </c>
      <c r="AO12">
        <v>1.5494976000000003</v>
      </c>
      <c r="AP12">
        <v>2.3629838400000001</v>
      </c>
      <c r="AQ12">
        <v>0</v>
      </c>
      <c r="AR12">
        <v>1.9395072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22.467893365572138</v>
      </c>
      <c r="BB12">
        <f t="shared" si="0"/>
        <v>553.63194528365239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145.68158208316362</v>
      </c>
      <c r="L13">
        <v>0</v>
      </c>
      <c r="M13">
        <v>31.890595238095234</v>
      </c>
      <c r="N13">
        <v>51.879906009880621</v>
      </c>
      <c r="O13">
        <v>73.282206259120599</v>
      </c>
      <c r="P13">
        <v>24.817714392244596</v>
      </c>
      <c r="Q13">
        <v>0</v>
      </c>
      <c r="R13">
        <v>4.7186281383075528</v>
      </c>
      <c r="S13">
        <v>6.0022042909226201</v>
      </c>
      <c r="T13">
        <v>0</v>
      </c>
      <c r="U13">
        <v>51.75935271484925</v>
      </c>
      <c r="V13">
        <v>0</v>
      </c>
      <c r="W13">
        <v>20.374609701104802</v>
      </c>
      <c r="X13">
        <v>43.192806921705305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4.0037560500000007</v>
      </c>
      <c r="AE13">
        <v>0</v>
      </c>
      <c r="AF13">
        <v>6.1510581000000011</v>
      </c>
      <c r="AG13">
        <v>29.245065300000004</v>
      </c>
      <c r="AH13">
        <v>0</v>
      </c>
      <c r="AI13">
        <v>0</v>
      </c>
      <c r="AJ13">
        <v>0</v>
      </c>
      <c r="AK13">
        <v>22.964917079999996</v>
      </c>
      <c r="AL13">
        <v>52.013999999999989</v>
      </c>
      <c r="AM13">
        <v>0</v>
      </c>
      <c r="AN13">
        <v>0</v>
      </c>
      <c r="AO13">
        <v>1.5494976000000003</v>
      </c>
      <c r="AP13">
        <v>2.3629838400000001</v>
      </c>
      <c r="AQ13">
        <v>0</v>
      </c>
      <c r="AR13">
        <v>17.455564799999998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23.168845068925179</v>
      </c>
      <c r="BB13">
        <f t="shared" si="0"/>
        <v>570.90409817046907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145.68158188482289</v>
      </c>
      <c r="L14">
        <v>0</v>
      </c>
      <c r="M14">
        <v>31.890595238095234</v>
      </c>
      <c r="N14">
        <v>51.879906009880621</v>
      </c>
      <c r="O14">
        <v>73.282206259120599</v>
      </c>
      <c r="P14">
        <v>24.817714392244596</v>
      </c>
      <c r="Q14">
        <v>0</v>
      </c>
      <c r="R14">
        <v>4.7186281383075528</v>
      </c>
      <c r="S14">
        <v>6.0022042909226201</v>
      </c>
      <c r="T14">
        <v>0</v>
      </c>
      <c r="U14">
        <v>51.75935271484925</v>
      </c>
      <c r="V14">
        <v>0</v>
      </c>
      <c r="W14">
        <v>20.374609701104802</v>
      </c>
      <c r="X14">
        <v>43.192806921705305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4.0037560500000007</v>
      </c>
      <c r="AE14">
        <v>0</v>
      </c>
      <c r="AF14">
        <v>6.1510581000000011</v>
      </c>
      <c r="AG14">
        <v>29.245065300000004</v>
      </c>
      <c r="AH14">
        <v>0</v>
      </c>
      <c r="AI14">
        <v>0</v>
      </c>
      <c r="AJ14">
        <v>0</v>
      </c>
      <c r="AK14">
        <v>22.964917079999996</v>
      </c>
      <c r="AL14">
        <v>52.013999999999989</v>
      </c>
      <c r="AM14">
        <v>0</v>
      </c>
      <c r="AN14">
        <v>0</v>
      </c>
      <c r="AO14">
        <v>1.5494976000000003</v>
      </c>
      <c r="AP14">
        <v>2.3629838400000001</v>
      </c>
      <c r="AQ14">
        <v>0</v>
      </c>
      <c r="AR14">
        <v>17.455564799999998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23.168844870584451</v>
      </c>
      <c r="BB14">
        <f t="shared" si="0"/>
        <v>570.90409817046907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145.6815817812539</v>
      </c>
      <c r="L15">
        <v>0</v>
      </c>
      <c r="M15">
        <v>31.890595238095234</v>
      </c>
      <c r="N15">
        <v>51.879906009880621</v>
      </c>
      <c r="O15">
        <v>73.282206259120599</v>
      </c>
      <c r="P15">
        <v>24.817714392244596</v>
      </c>
      <c r="Q15">
        <v>0</v>
      </c>
      <c r="R15">
        <v>4.7186281383075528</v>
      </c>
      <c r="S15">
        <v>6.0022042909226201</v>
      </c>
      <c r="T15">
        <v>0</v>
      </c>
      <c r="U15">
        <v>51.75935271484925</v>
      </c>
      <c r="V15">
        <v>0</v>
      </c>
      <c r="W15">
        <v>20.374609701104802</v>
      </c>
      <c r="X15">
        <v>43.192806921705305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4.0037560500000007</v>
      </c>
      <c r="AE15">
        <v>0</v>
      </c>
      <c r="AF15">
        <v>6.1510581000000011</v>
      </c>
      <c r="AG15">
        <v>29.245065300000004</v>
      </c>
      <c r="AH15">
        <v>0</v>
      </c>
      <c r="AI15">
        <v>0</v>
      </c>
      <c r="AJ15">
        <v>0</v>
      </c>
      <c r="AK15">
        <v>22.964917079999996</v>
      </c>
      <c r="AL15">
        <v>52.013999999999989</v>
      </c>
      <c r="AM15">
        <v>0</v>
      </c>
      <c r="AN15">
        <v>0</v>
      </c>
      <c r="AO15">
        <v>1.5494976000000003</v>
      </c>
      <c r="AP15">
        <v>2.3629838400000001</v>
      </c>
      <c r="AQ15">
        <v>0</v>
      </c>
      <c r="AR15">
        <v>1.9395072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22.56371852061546</v>
      </c>
      <c r="BB15">
        <f t="shared" si="0"/>
        <v>555.99316681686901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145.68158148512529</v>
      </c>
      <c r="L16">
        <v>0</v>
      </c>
      <c r="M16">
        <v>31.890595238095234</v>
      </c>
      <c r="N16">
        <v>51.879906009880621</v>
      </c>
      <c r="O16">
        <v>73.282206259120599</v>
      </c>
      <c r="P16">
        <v>24.817714392244596</v>
      </c>
      <c r="Q16">
        <v>0</v>
      </c>
      <c r="R16">
        <v>4.7186281383075528</v>
      </c>
      <c r="S16">
        <v>6.0022042909226201</v>
      </c>
      <c r="T16">
        <v>0</v>
      </c>
      <c r="U16">
        <v>51.75935271484925</v>
      </c>
      <c r="V16">
        <v>0</v>
      </c>
      <c r="W16">
        <v>20.374609701104802</v>
      </c>
      <c r="X16">
        <v>43.192806921705305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4.0037560500000007</v>
      </c>
      <c r="AE16">
        <v>0</v>
      </c>
      <c r="AF16">
        <v>6.1510581000000011</v>
      </c>
      <c r="AG16">
        <v>29.245065300000004</v>
      </c>
      <c r="AH16">
        <v>0</v>
      </c>
      <c r="AI16">
        <v>0</v>
      </c>
      <c r="AJ16">
        <v>0</v>
      </c>
      <c r="AK16">
        <v>22.964917079999996</v>
      </c>
      <c r="AL16">
        <v>52.013999999999989</v>
      </c>
      <c r="AM16">
        <v>0</v>
      </c>
      <c r="AN16">
        <v>0</v>
      </c>
      <c r="AO16">
        <v>1.5494976000000003</v>
      </c>
      <c r="AP16">
        <v>2.3629838400000001</v>
      </c>
      <c r="AQ16">
        <v>0</v>
      </c>
      <c r="AR16">
        <v>1.9395072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22.563718224486855</v>
      </c>
      <c r="BB16">
        <f t="shared" si="0"/>
        <v>555.99316681686912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145.6815817812539</v>
      </c>
      <c r="L17">
        <v>0</v>
      </c>
      <c r="M17">
        <v>31.890595238095234</v>
      </c>
      <c r="N17">
        <v>51.879906009880621</v>
      </c>
      <c r="O17">
        <v>73.282206259120599</v>
      </c>
      <c r="P17">
        <v>24.817714392244596</v>
      </c>
      <c r="Q17">
        <v>0</v>
      </c>
      <c r="R17">
        <v>4.7186281383075528</v>
      </c>
      <c r="S17">
        <v>6.0022042909226201</v>
      </c>
      <c r="T17">
        <v>0</v>
      </c>
      <c r="U17">
        <v>51.75935271484925</v>
      </c>
      <c r="V17">
        <v>0</v>
      </c>
      <c r="W17">
        <v>20.374609701104802</v>
      </c>
      <c r="X17">
        <v>43.192806921705305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4.0037560500000007</v>
      </c>
      <c r="AE17">
        <v>0</v>
      </c>
      <c r="AF17">
        <v>6.1510581000000011</v>
      </c>
      <c r="AG17">
        <v>29.245065300000004</v>
      </c>
      <c r="AH17">
        <v>0</v>
      </c>
      <c r="AI17">
        <v>0</v>
      </c>
      <c r="AJ17">
        <v>0</v>
      </c>
      <c r="AK17">
        <v>22.964917079999996</v>
      </c>
      <c r="AL17">
        <v>17.337999999999997</v>
      </c>
      <c r="AM17">
        <v>0</v>
      </c>
      <c r="AN17">
        <v>0</v>
      </c>
      <c r="AO17">
        <v>1.5494976000000003</v>
      </c>
      <c r="AP17">
        <v>2.3629838400000001</v>
      </c>
      <c r="AQ17">
        <v>0</v>
      </c>
      <c r="AR17">
        <v>1.9395072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21.211354520615465</v>
      </c>
      <c r="BB17">
        <f t="shared" si="0"/>
        <v>522.66953081686893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145.68158148512529</v>
      </c>
      <c r="L18">
        <v>0</v>
      </c>
      <c r="M18">
        <v>31.890595238095234</v>
      </c>
      <c r="N18">
        <v>51.879906009880621</v>
      </c>
      <c r="O18">
        <v>73.282206259120599</v>
      </c>
      <c r="P18">
        <v>24.817714392244596</v>
      </c>
      <c r="Q18">
        <v>0</v>
      </c>
      <c r="R18">
        <v>4.7186281383075528</v>
      </c>
      <c r="S18">
        <v>6.0022042909226201</v>
      </c>
      <c r="T18">
        <v>0</v>
      </c>
      <c r="U18">
        <v>51.75935271484925</v>
      </c>
      <c r="V18">
        <v>7.9671000000000003</v>
      </c>
      <c r="W18">
        <v>20.374609701104802</v>
      </c>
      <c r="X18">
        <v>43.192806921705305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4.0037560500000007</v>
      </c>
      <c r="AE18">
        <v>0</v>
      </c>
      <c r="AF18">
        <v>6.1510581000000011</v>
      </c>
      <c r="AG18">
        <v>29.245065300000004</v>
      </c>
      <c r="AH18">
        <v>0</v>
      </c>
      <c r="AI18">
        <v>0</v>
      </c>
      <c r="AJ18">
        <v>0</v>
      </c>
      <c r="AK18">
        <v>22.964917079999996</v>
      </c>
      <c r="AL18">
        <v>8.6689999999999987</v>
      </c>
      <c r="AM18">
        <v>0</v>
      </c>
      <c r="AN18">
        <v>0</v>
      </c>
      <c r="AO18">
        <v>1.5494976000000003</v>
      </c>
      <c r="AP18">
        <v>2.3629838400000001</v>
      </c>
      <c r="AQ18">
        <v>0</v>
      </c>
      <c r="AR18">
        <v>1.9395072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21.183980224486866</v>
      </c>
      <c r="BB18">
        <f t="shared" si="0"/>
        <v>521.99500481686903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145.6815817812539</v>
      </c>
      <c r="L19">
        <v>0</v>
      </c>
      <c r="M19">
        <v>31.890595238095234</v>
      </c>
      <c r="N19">
        <v>51.879906009880621</v>
      </c>
      <c r="O19">
        <v>73.282206259120599</v>
      </c>
      <c r="P19">
        <v>24.817714392244596</v>
      </c>
      <c r="Q19">
        <v>0</v>
      </c>
      <c r="R19">
        <v>9.3107235841081994</v>
      </c>
      <c r="S19">
        <v>12.049947605998469</v>
      </c>
      <c r="T19">
        <v>0</v>
      </c>
      <c r="U19">
        <v>51.75935271484925</v>
      </c>
      <c r="V19">
        <v>7.9671000000000003</v>
      </c>
      <c r="W19">
        <v>20.374609701104802</v>
      </c>
      <c r="X19">
        <v>43.192806921705305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4.0037560500000007</v>
      </c>
      <c r="AE19">
        <v>0</v>
      </c>
      <c r="AF19">
        <v>6.1510581000000011</v>
      </c>
      <c r="AG19">
        <v>29.245065300000004</v>
      </c>
      <c r="AH19">
        <v>0</v>
      </c>
      <c r="AI19">
        <v>0</v>
      </c>
      <c r="AJ19">
        <v>0</v>
      </c>
      <c r="AK19">
        <v>22.964917079999996</v>
      </c>
      <c r="AL19">
        <v>1.7337999999999998</v>
      </c>
      <c r="AM19">
        <v>0</v>
      </c>
      <c r="AN19">
        <v>0</v>
      </c>
      <c r="AO19">
        <v>1.5494976000000003</v>
      </c>
      <c r="AP19">
        <v>2.3629838400000001</v>
      </c>
      <c r="AQ19">
        <v>0</v>
      </c>
      <c r="AR19">
        <v>1.9395072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21.328460848460104</v>
      </c>
      <c r="BB19">
        <f t="shared" si="0"/>
        <v>525.55516324990083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159.99916335494666</v>
      </c>
      <c r="L20">
        <v>0</v>
      </c>
      <c r="M20">
        <v>31.890595238095234</v>
      </c>
      <c r="N20">
        <v>51.879906009880621</v>
      </c>
      <c r="O20">
        <v>73.282206259120599</v>
      </c>
      <c r="P20">
        <v>24.817714392244596</v>
      </c>
      <c r="Q20">
        <v>0</v>
      </c>
      <c r="R20">
        <v>9.3107235841081994</v>
      </c>
      <c r="S20">
        <v>12.049947605998469</v>
      </c>
      <c r="T20">
        <v>0</v>
      </c>
      <c r="U20">
        <v>51.75935271484925</v>
      </c>
      <c r="V20">
        <v>7.9671000000000003</v>
      </c>
      <c r="W20">
        <v>20.374609701104802</v>
      </c>
      <c r="X20">
        <v>43.192806921705305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4.0037560500000007</v>
      </c>
      <c r="AE20">
        <v>0</v>
      </c>
      <c r="AF20">
        <v>6.1510581000000011</v>
      </c>
      <c r="AG20">
        <v>29.245065300000004</v>
      </c>
      <c r="AH20">
        <v>0</v>
      </c>
      <c r="AI20">
        <v>0</v>
      </c>
      <c r="AJ20">
        <v>0</v>
      </c>
      <c r="AK20">
        <v>22.964917079999996</v>
      </c>
      <c r="AL20">
        <v>1.7337999999999998</v>
      </c>
      <c r="AM20">
        <v>0</v>
      </c>
      <c r="AN20">
        <v>0</v>
      </c>
      <c r="AO20">
        <v>1.5494976000000003</v>
      </c>
      <c r="AP20">
        <v>2.3629838400000001</v>
      </c>
      <c r="AQ20">
        <v>0</v>
      </c>
      <c r="AR20">
        <v>1.9395072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21.886846438049126</v>
      </c>
      <c r="BB20">
        <f t="shared" si="0"/>
        <v>539.31435923400443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174.99479708636835</v>
      </c>
      <c r="L21">
        <v>0</v>
      </c>
      <c r="M21">
        <v>31.890595238095234</v>
      </c>
      <c r="N21">
        <v>51.879906009880621</v>
      </c>
      <c r="O21">
        <v>73.282206259120599</v>
      </c>
      <c r="P21">
        <v>24.817714392244596</v>
      </c>
      <c r="Q21">
        <v>0</v>
      </c>
      <c r="R21">
        <v>9.3107235841081994</v>
      </c>
      <c r="S21">
        <v>12.049947605998469</v>
      </c>
      <c r="T21">
        <v>0</v>
      </c>
      <c r="U21">
        <v>51.75935271484925</v>
      </c>
      <c r="V21">
        <v>7.9671000000000003</v>
      </c>
      <c r="W21">
        <v>20.374609701104802</v>
      </c>
      <c r="X21">
        <v>43.192806921705305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4.0037560500000007</v>
      </c>
      <c r="AE21">
        <v>0</v>
      </c>
      <c r="AF21">
        <v>6.1510581000000011</v>
      </c>
      <c r="AG21">
        <v>29.245065300000004</v>
      </c>
      <c r="AH21">
        <v>0</v>
      </c>
      <c r="AI21">
        <v>0</v>
      </c>
      <c r="AJ21">
        <v>0</v>
      </c>
      <c r="AK21">
        <v>22.964917079999996</v>
      </c>
      <c r="AL21">
        <v>1.7337999999999998</v>
      </c>
      <c r="AM21">
        <v>0</v>
      </c>
      <c r="AN21">
        <v>0</v>
      </c>
      <c r="AO21">
        <v>1.5494976000000003</v>
      </c>
      <c r="AP21">
        <v>2.3629838400000001</v>
      </c>
      <c r="AQ21">
        <v>0</v>
      </c>
      <c r="AR21">
        <v>1.9395072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22.47167615357457</v>
      </c>
      <c r="BB21">
        <f t="shared" si="0"/>
        <v>553.72516324990067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194.99479708636832</v>
      </c>
      <c r="L22">
        <v>0</v>
      </c>
      <c r="M22">
        <v>31.890595238095234</v>
      </c>
      <c r="N22">
        <v>51.879906009880621</v>
      </c>
      <c r="O22">
        <v>73.282206259120599</v>
      </c>
      <c r="P22">
        <v>24.817714392244596</v>
      </c>
      <c r="Q22">
        <v>0</v>
      </c>
      <c r="R22">
        <v>9.3107235841081994</v>
      </c>
      <c r="S22">
        <v>12.049947605998469</v>
      </c>
      <c r="T22">
        <v>0</v>
      </c>
      <c r="U22">
        <v>51.75935271484925</v>
      </c>
      <c r="V22">
        <v>7.9671000000000003</v>
      </c>
      <c r="W22">
        <v>20.374609701104802</v>
      </c>
      <c r="X22">
        <v>43.192806921705305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4.0037560500000007</v>
      </c>
      <c r="AE22">
        <v>0</v>
      </c>
      <c r="AF22">
        <v>6.1510581000000011</v>
      </c>
      <c r="AG22">
        <v>29.245065300000004</v>
      </c>
      <c r="AH22">
        <v>10.27289549</v>
      </c>
      <c r="AI22">
        <v>0</v>
      </c>
      <c r="AJ22">
        <v>0</v>
      </c>
      <c r="AK22">
        <v>22.964917079999996</v>
      </c>
      <c r="AL22">
        <v>1.7337999999999998</v>
      </c>
      <c r="AM22">
        <v>0</v>
      </c>
      <c r="AN22">
        <v>0</v>
      </c>
      <c r="AO22">
        <v>1.5494976000000003</v>
      </c>
      <c r="AP22">
        <v>2.3629838400000001</v>
      </c>
      <c r="AQ22">
        <v>0</v>
      </c>
      <c r="AR22">
        <v>1.9395072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23.652319034674541</v>
      </c>
      <c r="BB22">
        <f t="shared" si="0"/>
        <v>582.8174158588007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204.99479708636835</v>
      </c>
      <c r="L23">
        <v>0</v>
      </c>
      <c r="M23">
        <v>31.890595238095234</v>
      </c>
      <c r="N23">
        <v>51.879906009880621</v>
      </c>
      <c r="O23">
        <v>73.282206259120599</v>
      </c>
      <c r="P23">
        <v>24.817714392244596</v>
      </c>
      <c r="Q23">
        <v>0</v>
      </c>
      <c r="R23">
        <v>9.3107235841081994</v>
      </c>
      <c r="S23">
        <v>12.047169219197707</v>
      </c>
      <c r="T23">
        <v>0</v>
      </c>
      <c r="U23">
        <v>51.75935271484925</v>
      </c>
      <c r="V23">
        <v>7.9671000000000003</v>
      </c>
      <c r="W23">
        <v>20.044699327143302</v>
      </c>
      <c r="X23">
        <v>43.188588957799652</v>
      </c>
      <c r="Y23">
        <v>0</v>
      </c>
      <c r="Z23">
        <v>0</v>
      </c>
      <c r="AA23">
        <v>0</v>
      </c>
      <c r="AB23">
        <v>5.7369297999999995</v>
      </c>
      <c r="AC23">
        <v>0</v>
      </c>
      <c r="AD23">
        <v>4.0037560500000007</v>
      </c>
      <c r="AE23">
        <v>0</v>
      </c>
      <c r="AF23">
        <v>6.1510581000000011</v>
      </c>
      <c r="AG23">
        <v>29.245065300000004</v>
      </c>
      <c r="AH23">
        <v>20.54579098</v>
      </c>
      <c r="AI23">
        <v>0</v>
      </c>
      <c r="AJ23">
        <v>0</v>
      </c>
      <c r="AK23">
        <v>22.964917079999996</v>
      </c>
      <c r="AL23">
        <v>1.7337999999999998</v>
      </c>
      <c r="AM23">
        <v>0</v>
      </c>
      <c r="AN23">
        <v>0</v>
      </c>
      <c r="AO23">
        <v>1.5494976000000003</v>
      </c>
      <c r="AP23">
        <v>2.3629838400000001</v>
      </c>
      <c r="AQ23">
        <v>0</v>
      </c>
      <c r="AR23">
        <v>17.455564799999998</v>
      </c>
      <c r="AS23">
        <v>10.811856672000001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25.496018982526408</v>
      </c>
      <c r="BB23">
        <f t="shared" si="0"/>
        <v>628.24805402828088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234.99479708636838</v>
      </c>
      <c r="L24">
        <v>0</v>
      </c>
      <c r="M24">
        <v>31.890595238095234</v>
      </c>
      <c r="N24">
        <v>51.879906009880621</v>
      </c>
      <c r="O24">
        <v>73.282206259120599</v>
      </c>
      <c r="P24">
        <v>24.817714392244596</v>
      </c>
      <c r="Q24">
        <v>0</v>
      </c>
      <c r="R24">
        <v>9.3107235841081994</v>
      </c>
      <c r="S24">
        <v>12.047838693641619</v>
      </c>
      <c r="T24">
        <v>0</v>
      </c>
      <c r="U24">
        <v>51.75935271484925</v>
      </c>
      <c r="V24">
        <v>7.9671554019984621</v>
      </c>
      <c r="W24">
        <v>20.374388571428568</v>
      </c>
      <c r="X24">
        <v>43.19177697841728</v>
      </c>
      <c r="Y24">
        <v>0</v>
      </c>
      <c r="Z24">
        <v>0</v>
      </c>
      <c r="AA24">
        <v>0</v>
      </c>
      <c r="AB24">
        <v>5.7369297999999995</v>
      </c>
      <c r="AC24">
        <v>4.2505959439999996</v>
      </c>
      <c r="AD24">
        <v>4.0037560500000007</v>
      </c>
      <c r="AE24">
        <v>0</v>
      </c>
      <c r="AF24">
        <v>6.1510581000000011</v>
      </c>
      <c r="AG24">
        <v>29.245065300000004</v>
      </c>
      <c r="AH24">
        <v>30.818686470000003</v>
      </c>
      <c r="AI24">
        <v>0</v>
      </c>
      <c r="AJ24">
        <v>0</v>
      </c>
      <c r="AK24">
        <v>22.964917079999996</v>
      </c>
      <c r="AL24">
        <v>1.7337999999999998</v>
      </c>
      <c r="AM24">
        <v>0</v>
      </c>
      <c r="AN24">
        <v>0</v>
      </c>
      <c r="AO24">
        <v>1.5494976000000003</v>
      </c>
      <c r="AP24">
        <v>2.3629838400000001</v>
      </c>
      <c r="AQ24">
        <v>10.785749000000001</v>
      </c>
      <c r="AR24">
        <v>17.455564799999998</v>
      </c>
      <c r="AS24">
        <v>10.811856672000001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27.666090046414517</v>
      </c>
      <c r="BB24">
        <f t="shared" si="0"/>
        <v>681.72082553973814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256.16024992046846</v>
      </c>
      <c r="L25">
        <v>0</v>
      </c>
      <c r="M25">
        <v>31.890595238095234</v>
      </c>
      <c r="N25">
        <v>51.879906009880621</v>
      </c>
      <c r="O25">
        <v>73.282206259120599</v>
      </c>
      <c r="P25">
        <v>24.817714392244596</v>
      </c>
      <c r="Q25">
        <v>0</v>
      </c>
      <c r="R25">
        <v>9.3107235841081994</v>
      </c>
      <c r="S25">
        <v>12.047838693641619</v>
      </c>
      <c r="T25">
        <v>0</v>
      </c>
      <c r="U25">
        <v>51.75935271484925</v>
      </c>
      <c r="V25">
        <v>7.9671554019984621</v>
      </c>
      <c r="W25">
        <v>20.374388571428568</v>
      </c>
      <c r="X25">
        <v>43.19177697841728</v>
      </c>
      <c r="Y25">
        <v>0</v>
      </c>
      <c r="Z25">
        <v>2.8784289599999999</v>
      </c>
      <c r="AA25">
        <v>0</v>
      </c>
      <c r="AB25">
        <v>5.7369297999999995</v>
      </c>
      <c r="AC25">
        <v>4.2505959439999996</v>
      </c>
      <c r="AD25">
        <v>4.0037560500000007</v>
      </c>
      <c r="AE25">
        <v>0</v>
      </c>
      <c r="AF25">
        <v>6.1510581000000011</v>
      </c>
      <c r="AG25">
        <v>29.245065300000004</v>
      </c>
      <c r="AH25">
        <v>41.091581959999999</v>
      </c>
      <c r="AI25">
        <v>0</v>
      </c>
      <c r="AJ25">
        <v>0</v>
      </c>
      <c r="AK25">
        <v>22.964917079999996</v>
      </c>
      <c r="AL25">
        <v>1.7337999999999998</v>
      </c>
      <c r="AM25">
        <v>0</v>
      </c>
      <c r="AN25">
        <v>0</v>
      </c>
      <c r="AO25">
        <v>1.5494976000000003</v>
      </c>
      <c r="AP25">
        <v>4.500921599999999</v>
      </c>
      <c r="AQ25">
        <v>21.571498000000002</v>
      </c>
      <c r="AR25">
        <v>1.9395072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28.666012666214627</v>
      </c>
      <c r="BB25">
        <f t="shared" si="0"/>
        <v>706.35994741203785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256.16024992046846</v>
      </c>
      <c r="L26">
        <v>0</v>
      </c>
      <c r="M26">
        <v>31.890595238095234</v>
      </c>
      <c r="N26">
        <v>51.879906009880621</v>
      </c>
      <c r="O26">
        <v>73.282206259120599</v>
      </c>
      <c r="P26">
        <v>24.817714392244596</v>
      </c>
      <c r="Q26">
        <v>0</v>
      </c>
      <c r="R26">
        <v>9.3107226216814176</v>
      </c>
      <c r="S26">
        <v>11.581685799610554</v>
      </c>
      <c r="T26">
        <v>0</v>
      </c>
      <c r="U26">
        <v>51.75935271484925</v>
      </c>
      <c r="V26">
        <v>7.9671554019984621</v>
      </c>
      <c r="W26">
        <v>20.374388571428568</v>
      </c>
      <c r="X26">
        <v>43.19177697841728</v>
      </c>
      <c r="Y26">
        <v>0</v>
      </c>
      <c r="Z26">
        <v>2.8784289599999999</v>
      </c>
      <c r="AA26">
        <v>2.9839247999999992</v>
      </c>
      <c r="AB26">
        <v>5.7369297999999995</v>
      </c>
      <c r="AC26">
        <v>8.5011918879999993</v>
      </c>
      <c r="AD26">
        <v>4.0037560500000007</v>
      </c>
      <c r="AE26">
        <v>6.7624751999999999</v>
      </c>
      <c r="AF26">
        <v>6.1510581000000011</v>
      </c>
      <c r="AG26">
        <v>29.245065300000004</v>
      </c>
      <c r="AH26">
        <v>51.364477449999995</v>
      </c>
      <c r="AI26">
        <v>0</v>
      </c>
      <c r="AJ26">
        <v>0</v>
      </c>
      <c r="AK26">
        <v>22.964917079999996</v>
      </c>
      <c r="AL26">
        <v>1.7337999999999998</v>
      </c>
      <c r="AM26">
        <v>0</v>
      </c>
      <c r="AN26">
        <v>0</v>
      </c>
      <c r="AO26">
        <v>1.5494976000000003</v>
      </c>
      <c r="AP26">
        <v>4.500921599999999</v>
      </c>
      <c r="AQ26">
        <v>21.571498000000002</v>
      </c>
      <c r="AR26">
        <v>1.9395072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29.59435865674731</v>
      </c>
      <c r="BB26">
        <f t="shared" si="0"/>
        <v>729.23533899904737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256.16024992046846</v>
      </c>
      <c r="L27">
        <v>0</v>
      </c>
      <c r="M27">
        <v>31.890595238095234</v>
      </c>
      <c r="N27">
        <v>51.879906009880621</v>
      </c>
      <c r="O27">
        <v>73.282206259120599</v>
      </c>
      <c r="P27">
        <v>66.669477867410691</v>
      </c>
      <c r="Q27">
        <v>0</v>
      </c>
      <c r="R27">
        <v>9.3112074128620517</v>
      </c>
      <c r="S27">
        <v>11.580029585798819</v>
      </c>
      <c r="T27">
        <v>0</v>
      </c>
      <c r="U27">
        <v>51.75935271484925</v>
      </c>
      <c r="V27">
        <v>5.3040272351421187</v>
      </c>
      <c r="W27">
        <v>20.374388571428568</v>
      </c>
      <c r="X27">
        <v>43.19177697841728</v>
      </c>
      <c r="Y27">
        <v>0</v>
      </c>
      <c r="Z27">
        <v>2.8784289599999999</v>
      </c>
      <c r="AA27">
        <v>6.170478912000001</v>
      </c>
      <c r="AB27">
        <v>11.532399699999999</v>
      </c>
      <c r="AC27">
        <v>12.764651820900001</v>
      </c>
      <c r="AD27">
        <v>8.0075121000000014</v>
      </c>
      <c r="AE27">
        <v>13.5249504</v>
      </c>
      <c r="AF27">
        <v>6.1510581000000011</v>
      </c>
      <c r="AG27">
        <v>29.245065300000004</v>
      </c>
      <c r="AH27">
        <v>61.637372940000006</v>
      </c>
      <c r="AI27">
        <v>0</v>
      </c>
      <c r="AJ27">
        <v>0</v>
      </c>
      <c r="AK27">
        <v>22.964917079999996</v>
      </c>
      <c r="AL27">
        <v>1.7337999999999998</v>
      </c>
      <c r="AM27">
        <v>0</v>
      </c>
      <c r="AN27">
        <v>0</v>
      </c>
      <c r="AO27">
        <v>1.0329984000000001</v>
      </c>
      <c r="AP27">
        <v>2.3629838400000001</v>
      </c>
      <c r="AQ27">
        <v>32.357247000000001</v>
      </c>
      <c r="AR27">
        <v>1.9395072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32.776890310935322</v>
      </c>
      <c r="BB27">
        <f t="shared" si="0"/>
        <v>807.6561939554382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256.16024992046846</v>
      </c>
      <c r="L28">
        <v>0</v>
      </c>
      <c r="M28">
        <v>31.890595238095234</v>
      </c>
      <c r="N28">
        <v>51.879906009880621</v>
      </c>
      <c r="O28">
        <v>73.282206259120599</v>
      </c>
      <c r="P28">
        <v>66.669477867410691</v>
      </c>
      <c r="Q28">
        <v>0</v>
      </c>
      <c r="R28">
        <v>9.3112074128620517</v>
      </c>
      <c r="S28">
        <v>11.580029585798819</v>
      </c>
      <c r="T28">
        <v>0</v>
      </c>
      <c r="U28">
        <v>51.75935271484925</v>
      </c>
      <c r="V28">
        <v>5.3040272351421187</v>
      </c>
      <c r="W28">
        <v>20.374388571428568</v>
      </c>
      <c r="X28">
        <v>43.19177697841728</v>
      </c>
      <c r="Y28">
        <v>0</v>
      </c>
      <c r="Z28">
        <v>5.7568579199999999</v>
      </c>
      <c r="AA28">
        <v>12.340957824000002</v>
      </c>
      <c r="AB28">
        <v>17.35128564</v>
      </c>
      <c r="AC28">
        <v>12.764651820900001</v>
      </c>
      <c r="AD28">
        <v>8.0075121000000014</v>
      </c>
      <c r="AE28">
        <v>21.696274600000002</v>
      </c>
      <c r="AF28">
        <v>13.669018000000003</v>
      </c>
      <c r="AG28">
        <v>29.245065300000004</v>
      </c>
      <c r="AH28">
        <v>61.637372940000006</v>
      </c>
      <c r="AI28">
        <v>1.6773518999999999</v>
      </c>
      <c r="AJ28">
        <v>0</v>
      </c>
      <c r="AK28">
        <v>22.964917079999996</v>
      </c>
      <c r="AL28">
        <v>1.7337999999999998</v>
      </c>
      <c r="AM28">
        <v>0</v>
      </c>
      <c r="AN28">
        <v>0</v>
      </c>
      <c r="AO28">
        <v>1.0329984000000001</v>
      </c>
      <c r="AP28">
        <v>2.3629838400000001</v>
      </c>
      <c r="AQ28">
        <v>43.142996000000004</v>
      </c>
      <c r="AR28">
        <v>2.9092607999999998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34.492497698735313</v>
      </c>
      <c r="BB28">
        <f t="shared" si="0"/>
        <v>849.93051897963835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256.16193168277829</v>
      </c>
      <c r="L29">
        <v>0</v>
      </c>
      <c r="M29">
        <v>31.890595238095234</v>
      </c>
      <c r="N29">
        <v>51.879906009880621</v>
      </c>
      <c r="O29">
        <v>73.282206259120599</v>
      </c>
      <c r="P29">
        <v>66.669477867410691</v>
      </c>
      <c r="Q29">
        <v>0</v>
      </c>
      <c r="R29">
        <v>9.3112074128620517</v>
      </c>
      <c r="S29">
        <v>11.580029585798819</v>
      </c>
      <c r="T29">
        <v>0</v>
      </c>
      <c r="U29">
        <v>51.75935271484925</v>
      </c>
      <c r="V29">
        <v>5.3040272351421187</v>
      </c>
      <c r="W29">
        <v>20.374388571428568</v>
      </c>
      <c r="X29">
        <v>43.19177697841728</v>
      </c>
      <c r="Y29">
        <v>0</v>
      </c>
      <c r="Z29">
        <v>5.7568579199999999</v>
      </c>
      <c r="AA29">
        <v>12.340957824000002</v>
      </c>
      <c r="AB29">
        <v>17.35128564</v>
      </c>
      <c r="AC29">
        <v>12.764651820900001</v>
      </c>
      <c r="AD29">
        <v>8.0075121000000014</v>
      </c>
      <c r="AE29">
        <v>21.696274600000002</v>
      </c>
      <c r="AF29">
        <v>13.669018000000003</v>
      </c>
      <c r="AG29">
        <v>29.245065300000004</v>
      </c>
      <c r="AH29">
        <v>61.637372940000006</v>
      </c>
      <c r="AI29">
        <v>7.268524900000001</v>
      </c>
      <c r="AJ29">
        <v>0</v>
      </c>
      <c r="AK29">
        <v>22.964917079999996</v>
      </c>
      <c r="AL29">
        <v>1.7337999999999998</v>
      </c>
      <c r="AM29">
        <v>0</v>
      </c>
      <c r="AN29">
        <v>0</v>
      </c>
      <c r="AO29">
        <v>1.0329984000000001</v>
      </c>
      <c r="AP29">
        <v>2.3629838400000001</v>
      </c>
      <c r="AQ29">
        <v>43.142996000000004</v>
      </c>
      <c r="AR29">
        <v>2.9092607999999998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34.71061901009972</v>
      </c>
      <c r="BB29">
        <f t="shared" si="0"/>
        <v>855.30525243058378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256.16193168277829</v>
      </c>
      <c r="L30">
        <v>0</v>
      </c>
      <c r="M30">
        <v>31.890595238095234</v>
      </c>
      <c r="N30">
        <v>51.879906009880621</v>
      </c>
      <c r="O30">
        <v>73.282206259120599</v>
      </c>
      <c r="P30">
        <v>66.669477867410691</v>
      </c>
      <c r="Q30">
        <v>0</v>
      </c>
      <c r="R30">
        <v>9.3112074128620517</v>
      </c>
      <c r="S30">
        <v>11.580029585798819</v>
      </c>
      <c r="T30">
        <v>0</v>
      </c>
      <c r="U30">
        <v>51.75935271484925</v>
      </c>
      <c r="V30">
        <v>5.3040272351421187</v>
      </c>
      <c r="W30">
        <v>20.374388571428568</v>
      </c>
      <c r="X30">
        <v>43.19177697841728</v>
      </c>
      <c r="Y30">
        <v>0</v>
      </c>
      <c r="Z30">
        <v>5.7568579199999999</v>
      </c>
      <c r="AA30">
        <v>12.340957824000002</v>
      </c>
      <c r="AB30">
        <v>17.35128564</v>
      </c>
      <c r="AC30">
        <v>12.764651820900001</v>
      </c>
      <c r="AD30">
        <v>8.0075121000000014</v>
      </c>
      <c r="AE30">
        <v>21.696274600000002</v>
      </c>
      <c r="AF30">
        <v>13.669018000000003</v>
      </c>
      <c r="AG30">
        <v>29.245065300000004</v>
      </c>
      <c r="AH30">
        <v>61.637372940000006</v>
      </c>
      <c r="AI30">
        <v>7.268524900000001</v>
      </c>
      <c r="AJ30">
        <v>0</v>
      </c>
      <c r="AK30">
        <v>22.964917079999996</v>
      </c>
      <c r="AL30">
        <v>1.7337999999999998</v>
      </c>
      <c r="AM30">
        <v>0</v>
      </c>
      <c r="AN30">
        <v>0</v>
      </c>
      <c r="AO30">
        <v>1.0329984000000001</v>
      </c>
      <c r="AP30">
        <v>2.3629838400000001</v>
      </c>
      <c r="AQ30">
        <v>43.142996000000004</v>
      </c>
      <c r="AR30">
        <v>2.9092607999999998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34.71061901009972</v>
      </c>
      <c r="BB30">
        <f t="shared" si="0"/>
        <v>855.30525243058378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256.16193168277829</v>
      </c>
      <c r="L31">
        <v>0</v>
      </c>
      <c r="M31">
        <v>31.890595238095234</v>
      </c>
      <c r="N31">
        <v>51.879906009880621</v>
      </c>
      <c r="O31">
        <v>73.282206259120599</v>
      </c>
      <c r="P31">
        <v>66.669477867410691</v>
      </c>
      <c r="Q31">
        <v>0</v>
      </c>
      <c r="R31">
        <v>9.3112074128620517</v>
      </c>
      <c r="S31">
        <v>11.580029585798819</v>
      </c>
      <c r="T31">
        <v>0</v>
      </c>
      <c r="U31">
        <v>51.75935271484925</v>
      </c>
      <c r="V31">
        <v>5.3040272351421187</v>
      </c>
      <c r="W31">
        <v>20.374388571428568</v>
      </c>
      <c r="X31">
        <v>43.19177697841728</v>
      </c>
      <c r="Y31">
        <v>0</v>
      </c>
      <c r="Z31">
        <v>5.7568579199999999</v>
      </c>
      <c r="AA31">
        <v>12.340957824000002</v>
      </c>
      <c r="AB31">
        <v>17.35128564</v>
      </c>
      <c r="AC31">
        <v>12.764651820900001</v>
      </c>
      <c r="AD31">
        <v>8.0075121000000014</v>
      </c>
      <c r="AE31">
        <v>21.696274600000002</v>
      </c>
      <c r="AF31">
        <v>13.669018000000003</v>
      </c>
      <c r="AG31">
        <v>29.245065300000004</v>
      </c>
      <c r="AH31">
        <v>61.637372940000006</v>
      </c>
      <c r="AI31">
        <v>7.268524900000001</v>
      </c>
      <c r="AJ31">
        <v>0</v>
      </c>
      <c r="AK31">
        <v>22.964917079999996</v>
      </c>
      <c r="AL31">
        <v>1.7337999999999998</v>
      </c>
      <c r="AM31">
        <v>0</v>
      </c>
      <c r="AN31">
        <v>0</v>
      </c>
      <c r="AO31">
        <v>0.77474880000000013</v>
      </c>
      <c r="AP31">
        <v>2.3629838400000001</v>
      </c>
      <c r="AQ31">
        <v>43.142996000000004</v>
      </c>
      <c r="AR31">
        <v>17.455564799999998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35.267853131699717</v>
      </c>
      <c r="BB31">
        <f t="shared" si="0"/>
        <v>869.03607270898385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256.16193168277829</v>
      </c>
      <c r="L32">
        <v>0</v>
      </c>
      <c r="M32">
        <v>31.890595238095234</v>
      </c>
      <c r="N32">
        <v>51.879906009880621</v>
      </c>
      <c r="O32">
        <v>73.282206259120599</v>
      </c>
      <c r="P32">
        <v>66.669477867410691</v>
      </c>
      <c r="Q32">
        <v>0</v>
      </c>
      <c r="R32">
        <v>9.3112074128620517</v>
      </c>
      <c r="S32">
        <v>11.580029585798819</v>
      </c>
      <c r="T32">
        <v>0</v>
      </c>
      <c r="U32">
        <v>51.75935271484925</v>
      </c>
      <c r="V32">
        <v>5.3040272351421187</v>
      </c>
      <c r="W32">
        <v>20.374388571428568</v>
      </c>
      <c r="X32">
        <v>43.19177697841728</v>
      </c>
      <c r="Y32">
        <v>0</v>
      </c>
      <c r="Z32">
        <v>5.7568579199999999</v>
      </c>
      <c r="AA32">
        <v>12.340957824000002</v>
      </c>
      <c r="AB32">
        <v>17.35128564</v>
      </c>
      <c r="AC32">
        <v>12.764651820900001</v>
      </c>
      <c r="AD32">
        <v>8.0075121000000014</v>
      </c>
      <c r="AE32">
        <v>21.696274600000002</v>
      </c>
      <c r="AF32">
        <v>13.669018000000003</v>
      </c>
      <c r="AG32">
        <v>29.245065300000004</v>
      </c>
      <c r="AH32">
        <v>61.637372940000006</v>
      </c>
      <c r="AI32">
        <v>7.268524900000001</v>
      </c>
      <c r="AJ32">
        <v>0</v>
      </c>
      <c r="AK32">
        <v>22.964917079999996</v>
      </c>
      <c r="AL32">
        <v>1.7337999999999998</v>
      </c>
      <c r="AM32">
        <v>0</v>
      </c>
      <c r="AN32">
        <v>0</v>
      </c>
      <c r="AO32">
        <v>0.77474880000000013</v>
      </c>
      <c r="AP32">
        <v>2.3629838400000001</v>
      </c>
      <c r="AQ32">
        <v>43.142996000000004</v>
      </c>
      <c r="AR32">
        <v>17.455564799999998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35.267853131699717</v>
      </c>
      <c r="BB32">
        <f t="shared" si="0"/>
        <v>869.03607270898385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256.16193168277829</v>
      </c>
      <c r="L33">
        <v>0</v>
      </c>
      <c r="M33">
        <v>31.890595238095234</v>
      </c>
      <c r="N33">
        <v>51.879906009880621</v>
      </c>
      <c r="O33">
        <v>73.282206259120599</v>
      </c>
      <c r="P33">
        <v>66.669477867410691</v>
      </c>
      <c r="Q33">
        <v>0</v>
      </c>
      <c r="R33">
        <v>9.3112074128620517</v>
      </c>
      <c r="S33">
        <v>11.580029585798819</v>
      </c>
      <c r="T33">
        <v>0</v>
      </c>
      <c r="U33">
        <v>51.75935271484925</v>
      </c>
      <c r="V33">
        <v>5.3040272351421187</v>
      </c>
      <c r="W33">
        <v>20.374388571428568</v>
      </c>
      <c r="X33">
        <v>43.19177697841728</v>
      </c>
      <c r="Y33">
        <v>0</v>
      </c>
      <c r="Z33">
        <v>5.7568579199999999</v>
      </c>
      <c r="AA33">
        <v>12.340957824000002</v>
      </c>
      <c r="AB33">
        <v>17.35128564</v>
      </c>
      <c r="AC33">
        <v>12.764651820900001</v>
      </c>
      <c r="AD33">
        <v>8.0075121000000014</v>
      </c>
      <c r="AE33">
        <v>21.696274600000002</v>
      </c>
      <c r="AF33">
        <v>13.669018000000003</v>
      </c>
      <c r="AG33">
        <v>29.245065300000004</v>
      </c>
      <c r="AH33">
        <v>61.637372940000006</v>
      </c>
      <c r="AI33">
        <v>7.268524900000001</v>
      </c>
      <c r="AJ33">
        <v>0</v>
      </c>
      <c r="AK33">
        <v>22.964917079999996</v>
      </c>
      <c r="AL33">
        <v>1.7337999999999998</v>
      </c>
      <c r="AM33">
        <v>0</v>
      </c>
      <c r="AN33">
        <v>0</v>
      </c>
      <c r="AO33">
        <v>0.77474880000000013</v>
      </c>
      <c r="AP33">
        <v>2.3629838400000001</v>
      </c>
      <c r="AQ33">
        <v>43.142996000000004</v>
      </c>
      <c r="AR33">
        <v>17.455564799999998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35.267853131699717</v>
      </c>
      <c r="BB33">
        <f t="shared" si="0"/>
        <v>869.03607270898385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256.16193168277829</v>
      </c>
      <c r="L34">
        <v>0</v>
      </c>
      <c r="M34">
        <v>31.890595238095234</v>
      </c>
      <c r="N34">
        <v>51.879906009880621</v>
      </c>
      <c r="O34">
        <v>73.282206259120599</v>
      </c>
      <c r="P34">
        <v>66.669477867410691</v>
      </c>
      <c r="Q34">
        <v>0</v>
      </c>
      <c r="R34">
        <v>9.3112074128620517</v>
      </c>
      <c r="S34">
        <v>11.580029585798819</v>
      </c>
      <c r="T34">
        <v>0</v>
      </c>
      <c r="U34">
        <v>51.75935271484925</v>
      </c>
      <c r="V34">
        <v>5.3040272351421187</v>
      </c>
      <c r="W34">
        <v>20.374388571428568</v>
      </c>
      <c r="X34">
        <v>43.19177697841728</v>
      </c>
      <c r="Y34">
        <v>0</v>
      </c>
      <c r="Z34">
        <v>5.7568579199999999</v>
      </c>
      <c r="AA34">
        <v>12.340957824000002</v>
      </c>
      <c r="AB34">
        <v>17.3278696</v>
      </c>
      <c r="AC34">
        <v>8.5011918879999993</v>
      </c>
      <c r="AD34">
        <v>3.4815269999999998</v>
      </c>
      <c r="AE34">
        <v>13.5249504</v>
      </c>
      <c r="AF34">
        <v>6.1510581000000011</v>
      </c>
      <c r="AG34">
        <v>29.245065300000004</v>
      </c>
      <c r="AH34">
        <v>51.364477449999995</v>
      </c>
      <c r="AI34">
        <v>7.268524900000001</v>
      </c>
      <c r="AJ34">
        <v>0</v>
      </c>
      <c r="AK34">
        <v>22.964917079999996</v>
      </c>
      <c r="AL34">
        <v>1.7337999999999998</v>
      </c>
      <c r="AM34">
        <v>0</v>
      </c>
      <c r="AN34">
        <v>0</v>
      </c>
      <c r="AO34">
        <v>0.77474880000000013</v>
      </c>
      <c r="AP34">
        <v>2.3629838400000001</v>
      </c>
      <c r="AQ34">
        <v>31.440239999999996</v>
      </c>
      <c r="AR34">
        <v>4.8487679999999997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32.963554390199718</v>
      </c>
      <c r="BB34">
        <f t="shared" si="0"/>
        <v>812.25577798758354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256.16193168277829</v>
      </c>
      <c r="L35">
        <v>0</v>
      </c>
      <c r="M35">
        <v>31.890595238095234</v>
      </c>
      <c r="N35">
        <v>51.879906009880621</v>
      </c>
      <c r="O35">
        <v>73.282206259120599</v>
      </c>
      <c r="P35">
        <v>66.669477867410691</v>
      </c>
      <c r="Q35">
        <v>0</v>
      </c>
      <c r="R35">
        <v>9.3112074128620517</v>
      </c>
      <c r="S35">
        <v>11.580029585798819</v>
      </c>
      <c r="T35">
        <v>0</v>
      </c>
      <c r="U35">
        <v>51.75935271484925</v>
      </c>
      <c r="V35">
        <v>5.3040272351421187</v>
      </c>
      <c r="W35">
        <v>20.374388571428568</v>
      </c>
      <c r="X35">
        <v>43.19177697841728</v>
      </c>
      <c r="Y35">
        <v>0</v>
      </c>
      <c r="Z35">
        <v>2.8784289599999999</v>
      </c>
      <c r="AA35">
        <v>6.170478912000001</v>
      </c>
      <c r="AB35">
        <v>11.532399699999999</v>
      </c>
      <c r="AC35">
        <v>4.2505959439999996</v>
      </c>
      <c r="AD35">
        <v>3.4815269999999998</v>
      </c>
      <c r="AE35">
        <v>6.7624751999999999</v>
      </c>
      <c r="AF35">
        <v>6.1510581000000011</v>
      </c>
      <c r="AG35">
        <v>29.245065300000004</v>
      </c>
      <c r="AH35">
        <v>41.091581959999999</v>
      </c>
      <c r="AI35">
        <v>1.6773518999999999</v>
      </c>
      <c r="AJ35">
        <v>0</v>
      </c>
      <c r="AK35">
        <v>22.964917079999996</v>
      </c>
      <c r="AL35">
        <v>1.7337999999999998</v>
      </c>
      <c r="AM35">
        <v>0</v>
      </c>
      <c r="AN35">
        <v>0</v>
      </c>
      <c r="AO35">
        <v>0.77474880000000013</v>
      </c>
      <c r="AP35">
        <v>2.3629838400000001</v>
      </c>
      <c r="AQ35">
        <v>31.440239999999996</v>
      </c>
      <c r="AR35">
        <v>4.8487679999999997</v>
      </c>
      <c r="AS35">
        <v>4.7264947199999998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31.336414826699716</v>
      </c>
      <c r="BB35">
        <f t="shared" si="0"/>
        <v>772.16140014508358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256.16193168277829</v>
      </c>
      <c r="L36">
        <v>0</v>
      </c>
      <c r="M36">
        <v>31.890595238095234</v>
      </c>
      <c r="N36">
        <v>51.879906009880621</v>
      </c>
      <c r="O36">
        <v>73.282206259120599</v>
      </c>
      <c r="P36">
        <v>66.669477867410691</v>
      </c>
      <c r="Q36">
        <v>0</v>
      </c>
      <c r="R36">
        <v>9.3112074128620517</v>
      </c>
      <c r="S36">
        <v>11.580029585798819</v>
      </c>
      <c r="T36">
        <v>0</v>
      </c>
      <c r="U36">
        <v>51.75935271484925</v>
      </c>
      <c r="V36">
        <v>5.3040272351421187</v>
      </c>
      <c r="W36">
        <v>20.374388571428568</v>
      </c>
      <c r="X36">
        <v>43.19177697841728</v>
      </c>
      <c r="Y36">
        <v>0</v>
      </c>
      <c r="Z36">
        <v>2.8784289599999999</v>
      </c>
      <c r="AA36">
        <v>0</v>
      </c>
      <c r="AB36">
        <v>11.532399699999999</v>
      </c>
      <c r="AC36">
        <v>4.2505959439999996</v>
      </c>
      <c r="AD36">
        <v>3.4815269999999998</v>
      </c>
      <c r="AE36">
        <v>0</v>
      </c>
      <c r="AF36">
        <v>6.1510581000000011</v>
      </c>
      <c r="AG36">
        <v>29.245065300000004</v>
      </c>
      <c r="AH36">
        <v>30.818686470000003</v>
      </c>
      <c r="AI36">
        <v>1.3977932499999999</v>
      </c>
      <c r="AJ36">
        <v>0</v>
      </c>
      <c r="AK36">
        <v>22.964917079999996</v>
      </c>
      <c r="AL36">
        <v>1.7337999999999998</v>
      </c>
      <c r="AM36">
        <v>0</v>
      </c>
      <c r="AN36">
        <v>0</v>
      </c>
      <c r="AO36">
        <v>0.77474880000000013</v>
      </c>
      <c r="AP36">
        <v>2.3629838400000001</v>
      </c>
      <c r="AQ36">
        <v>23.405512000000005</v>
      </c>
      <c r="AR36">
        <v>4.8487679999999997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30.107129358899719</v>
      </c>
      <c r="BB36">
        <f t="shared" si="0"/>
        <v>741.87054936088362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256.16193168277829</v>
      </c>
      <c r="L37">
        <v>0</v>
      </c>
      <c r="M37">
        <v>31.890595238095234</v>
      </c>
      <c r="N37">
        <v>51.879906009880621</v>
      </c>
      <c r="O37">
        <v>73.282206259120599</v>
      </c>
      <c r="P37">
        <v>66.669477867410691</v>
      </c>
      <c r="Q37">
        <v>0</v>
      </c>
      <c r="R37">
        <v>9.3112074128620517</v>
      </c>
      <c r="S37">
        <v>11.580029585798819</v>
      </c>
      <c r="T37">
        <v>0</v>
      </c>
      <c r="U37">
        <v>51.75935271484925</v>
      </c>
      <c r="V37">
        <v>5.4166709477234392</v>
      </c>
      <c r="W37">
        <v>20.374388571428568</v>
      </c>
      <c r="X37">
        <v>43.19177697841728</v>
      </c>
      <c r="Y37">
        <v>0</v>
      </c>
      <c r="Z37">
        <v>2.8784289599999999</v>
      </c>
      <c r="AA37">
        <v>0</v>
      </c>
      <c r="AB37">
        <v>11.532399699999999</v>
      </c>
      <c r="AC37">
        <v>0</v>
      </c>
      <c r="AD37">
        <v>3.4815269999999998</v>
      </c>
      <c r="AE37">
        <v>0</v>
      </c>
      <c r="AF37">
        <v>6.1510581000000011</v>
      </c>
      <c r="AG37">
        <v>29.245065300000004</v>
      </c>
      <c r="AH37">
        <v>20.54579098</v>
      </c>
      <c r="AI37">
        <v>0</v>
      </c>
      <c r="AJ37">
        <v>0</v>
      </c>
      <c r="AK37">
        <v>22.964917079999996</v>
      </c>
      <c r="AL37">
        <v>1.7337999999999998</v>
      </c>
      <c r="AM37">
        <v>0</v>
      </c>
      <c r="AN37">
        <v>0</v>
      </c>
      <c r="AO37">
        <v>0.77474880000000013</v>
      </c>
      <c r="AP37">
        <v>1.9691532</v>
      </c>
      <c r="AQ37">
        <v>10.480080000000003</v>
      </c>
      <c r="AR37">
        <v>4.8487679999999997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28.971140930925358</v>
      </c>
      <c r="BB37">
        <f t="shared" si="0"/>
        <v>713.87863417743938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256.16193168277829</v>
      </c>
      <c r="L38">
        <v>0</v>
      </c>
      <c r="M38">
        <v>31.890595238095234</v>
      </c>
      <c r="N38">
        <v>51.879906009880621</v>
      </c>
      <c r="O38">
        <v>73.282206259120599</v>
      </c>
      <c r="P38">
        <v>66.669477867410691</v>
      </c>
      <c r="Q38">
        <v>0</v>
      </c>
      <c r="R38">
        <v>9.3112074128620517</v>
      </c>
      <c r="S38">
        <v>11.580029585798819</v>
      </c>
      <c r="T38">
        <v>0</v>
      </c>
      <c r="U38">
        <v>51.75935271484925</v>
      </c>
      <c r="V38">
        <v>5.42572331707317</v>
      </c>
      <c r="W38">
        <v>20.374388571428568</v>
      </c>
      <c r="X38">
        <v>43.19177697841728</v>
      </c>
      <c r="Y38">
        <v>0</v>
      </c>
      <c r="Z38">
        <v>2.8784289599999999</v>
      </c>
      <c r="AA38">
        <v>0</v>
      </c>
      <c r="AB38">
        <v>11.532399699999999</v>
      </c>
      <c r="AC38">
        <v>0</v>
      </c>
      <c r="AD38">
        <v>3.4815269999999998</v>
      </c>
      <c r="AE38">
        <v>0</v>
      </c>
      <c r="AF38">
        <v>6.1510581000000011</v>
      </c>
      <c r="AG38">
        <v>29.245065300000004</v>
      </c>
      <c r="AH38">
        <v>10.27289549</v>
      </c>
      <c r="AI38">
        <v>0</v>
      </c>
      <c r="AJ38">
        <v>0</v>
      </c>
      <c r="AK38">
        <v>22.964917079999996</v>
      </c>
      <c r="AL38">
        <v>1.7337999999999998</v>
      </c>
      <c r="AM38">
        <v>0</v>
      </c>
      <c r="AN38">
        <v>0</v>
      </c>
      <c r="AO38">
        <v>0.77474880000000013</v>
      </c>
      <c r="AP38">
        <v>1.9691532</v>
      </c>
      <c r="AQ38">
        <v>10.480080000000003</v>
      </c>
      <c r="AR38">
        <v>4.8487679999999997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28.570851095767857</v>
      </c>
      <c r="BB38">
        <f t="shared" si="0"/>
        <v>704.0150808919467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256.16193168277829</v>
      </c>
      <c r="L39">
        <v>0</v>
      </c>
      <c r="M39">
        <v>31.890595238095234</v>
      </c>
      <c r="N39">
        <v>51.879906009880621</v>
      </c>
      <c r="O39">
        <v>73.282206259120599</v>
      </c>
      <c r="P39">
        <v>66.669477867410691</v>
      </c>
      <c r="Q39">
        <v>0</v>
      </c>
      <c r="R39">
        <v>9.3112074128620517</v>
      </c>
      <c r="S39">
        <v>11.580029585798819</v>
      </c>
      <c r="T39">
        <v>0</v>
      </c>
      <c r="U39">
        <v>51.75935271484925</v>
      </c>
      <c r="V39">
        <v>7.9479376643678163</v>
      </c>
      <c r="W39">
        <v>20.374388571428568</v>
      </c>
      <c r="X39">
        <v>43.19177697841728</v>
      </c>
      <c r="Y39">
        <v>0</v>
      </c>
      <c r="Z39">
        <v>0</v>
      </c>
      <c r="AA39">
        <v>0</v>
      </c>
      <c r="AB39">
        <v>5.7369297999999995</v>
      </c>
      <c r="AC39">
        <v>0</v>
      </c>
      <c r="AD39">
        <v>3.4815269999999998</v>
      </c>
      <c r="AE39">
        <v>0</v>
      </c>
      <c r="AF39">
        <v>0</v>
      </c>
      <c r="AG39">
        <v>29.245065300000004</v>
      </c>
      <c r="AH39">
        <v>0</v>
      </c>
      <c r="AI39">
        <v>0</v>
      </c>
      <c r="AJ39">
        <v>0</v>
      </c>
      <c r="AK39">
        <v>22.964917079999996</v>
      </c>
      <c r="AL39">
        <v>8.6689999999999987</v>
      </c>
      <c r="AM39">
        <v>0</v>
      </c>
      <c r="AN39">
        <v>0</v>
      </c>
      <c r="AO39">
        <v>0.77474880000000013</v>
      </c>
      <c r="AP39">
        <v>1.9691532</v>
      </c>
      <c r="AQ39">
        <v>0</v>
      </c>
      <c r="AR39">
        <v>17.455564799999998</v>
      </c>
      <c r="AS39">
        <v>10.811856672000001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28.281145480671789</v>
      </c>
      <c r="BB39">
        <f t="shared" si="0"/>
        <v>696.8764271563374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256.16193168277829</v>
      </c>
      <c r="L40">
        <v>0</v>
      </c>
      <c r="M40">
        <v>31.890595238095234</v>
      </c>
      <c r="N40">
        <v>51.879906009880621</v>
      </c>
      <c r="O40">
        <v>73.282206259120599</v>
      </c>
      <c r="P40">
        <v>66.288456301747928</v>
      </c>
      <c r="Q40">
        <v>0</v>
      </c>
      <c r="R40">
        <v>9.3112074128620517</v>
      </c>
      <c r="S40">
        <v>11.580029585798819</v>
      </c>
      <c r="T40">
        <v>0</v>
      </c>
      <c r="U40">
        <v>51.75935271484925</v>
      </c>
      <c r="V40">
        <v>7.9479376643678163</v>
      </c>
      <c r="W40">
        <v>20.374388571428568</v>
      </c>
      <c r="X40">
        <v>43.19177697841728</v>
      </c>
      <c r="Y40">
        <v>0</v>
      </c>
      <c r="Z40">
        <v>0</v>
      </c>
      <c r="AA40">
        <v>0</v>
      </c>
      <c r="AB40">
        <v>5.7369297999999995</v>
      </c>
      <c r="AC40">
        <v>0</v>
      </c>
      <c r="AD40">
        <v>3.4815269999999998</v>
      </c>
      <c r="AE40">
        <v>0</v>
      </c>
      <c r="AF40">
        <v>0</v>
      </c>
      <c r="AG40">
        <v>29.245065300000004</v>
      </c>
      <c r="AH40">
        <v>0</v>
      </c>
      <c r="AI40">
        <v>0</v>
      </c>
      <c r="AJ40">
        <v>0</v>
      </c>
      <c r="AK40">
        <v>22.964917079999996</v>
      </c>
      <c r="AL40">
        <v>17.337999999999997</v>
      </c>
      <c r="AM40">
        <v>0</v>
      </c>
      <c r="AN40">
        <v>0</v>
      </c>
      <c r="AO40">
        <v>0.77474880000000013</v>
      </c>
      <c r="AP40">
        <v>1.9691532</v>
      </c>
      <c r="AQ40">
        <v>0</v>
      </c>
      <c r="AR40">
        <v>17.455564799999998</v>
      </c>
      <c r="AS40">
        <v>10.811856672000001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28.60437656114911</v>
      </c>
      <c r="BB40">
        <f t="shared" si="0"/>
        <v>704.84117451019722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189.99503888888887</v>
      </c>
      <c r="L41">
        <v>0</v>
      </c>
      <c r="M41">
        <v>31.890595238095234</v>
      </c>
      <c r="N41">
        <v>51.879906009880621</v>
      </c>
      <c r="O41">
        <v>73.282206259120599</v>
      </c>
      <c r="P41">
        <v>66.288456301747928</v>
      </c>
      <c r="Q41">
        <v>0</v>
      </c>
      <c r="R41">
        <v>9.3112074128620517</v>
      </c>
      <c r="S41">
        <v>11.580029585798819</v>
      </c>
      <c r="T41">
        <v>0</v>
      </c>
      <c r="U41">
        <v>51.75935271484925</v>
      </c>
      <c r="V41">
        <v>7.9676008279816521</v>
      </c>
      <c r="W41">
        <v>20.374388571428568</v>
      </c>
      <c r="X41">
        <v>43.19177697841728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3.4815269999999998</v>
      </c>
      <c r="AE41">
        <v>0</v>
      </c>
      <c r="AF41">
        <v>0</v>
      </c>
      <c r="AG41">
        <v>29.245065300000004</v>
      </c>
      <c r="AH41">
        <v>0</v>
      </c>
      <c r="AI41">
        <v>0</v>
      </c>
      <c r="AJ41">
        <v>0</v>
      </c>
      <c r="AK41">
        <v>22.964917079999996</v>
      </c>
      <c r="AL41">
        <v>52.013999999999989</v>
      </c>
      <c r="AM41">
        <v>0</v>
      </c>
      <c r="AN41">
        <v>0</v>
      </c>
      <c r="AO41">
        <v>0.77474880000000013</v>
      </c>
      <c r="AP41">
        <v>1.9691532</v>
      </c>
      <c r="AQ41">
        <v>0</v>
      </c>
      <c r="AR41">
        <v>17.455564799999998</v>
      </c>
      <c r="AS41">
        <v>10.811856672000001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27.153258022918791</v>
      </c>
      <c r="BB41">
        <f t="shared" si="0"/>
        <v>669.08413361815212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199.99495960291293</v>
      </c>
      <c r="L42">
        <v>0</v>
      </c>
      <c r="M42">
        <v>31.890595238095234</v>
      </c>
      <c r="N42">
        <v>51.879906009880621</v>
      </c>
      <c r="O42">
        <v>73.282206259120599</v>
      </c>
      <c r="P42">
        <v>66.288456301747928</v>
      </c>
      <c r="Q42">
        <v>0</v>
      </c>
      <c r="R42">
        <v>9.3112074128620517</v>
      </c>
      <c r="S42">
        <v>11.580029585798819</v>
      </c>
      <c r="T42">
        <v>0</v>
      </c>
      <c r="U42">
        <v>51.75935271484925</v>
      </c>
      <c r="V42">
        <v>7.9676008279816521</v>
      </c>
      <c r="W42">
        <v>20.374388571428568</v>
      </c>
      <c r="X42">
        <v>43.19177697841728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3.4815269999999998</v>
      </c>
      <c r="AE42">
        <v>0</v>
      </c>
      <c r="AF42">
        <v>0</v>
      </c>
      <c r="AG42">
        <v>29.245065300000004</v>
      </c>
      <c r="AH42">
        <v>0</v>
      </c>
      <c r="AI42">
        <v>0</v>
      </c>
      <c r="AJ42">
        <v>0</v>
      </c>
      <c r="AK42">
        <v>22.964917079999996</v>
      </c>
      <c r="AL42">
        <v>52.013999999999989</v>
      </c>
      <c r="AM42">
        <v>0</v>
      </c>
      <c r="AN42">
        <v>0</v>
      </c>
      <c r="AO42">
        <v>0.77474880000000013</v>
      </c>
      <c r="AP42">
        <v>1.9691532</v>
      </c>
      <c r="AQ42">
        <v>0</v>
      </c>
      <c r="AR42">
        <v>4.8487679999999997</v>
      </c>
      <c r="AS42">
        <v>10.811856672000001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27.051589855565773</v>
      </c>
      <c r="BB42">
        <f t="shared" si="0"/>
        <v>666.57892569952901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199.98959383253853</v>
      </c>
      <c r="L43">
        <v>0</v>
      </c>
      <c r="M43">
        <v>31.890595238095234</v>
      </c>
      <c r="N43">
        <v>51.879906009880621</v>
      </c>
      <c r="O43">
        <v>73.282206259120599</v>
      </c>
      <c r="P43">
        <v>63.465675500550766</v>
      </c>
      <c r="Q43">
        <v>0</v>
      </c>
      <c r="R43">
        <v>9.3112074128620517</v>
      </c>
      <c r="S43">
        <v>11.580029585798819</v>
      </c>
      <c r="T43">
        <v>0</v>
      </c>
      <c r="U43">
        <v>51.75935271484925</v>
      </c>
      <c r="V43">
        <v>7.9676008279816521</v>
      </c>
      <c r="W43">
        <v>20.374388571428568</v>
      </c>
      <c r="X43">
        <v>43.19177697841728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3.4815269999999998</v>
      </c>
      <c r="AE43">
        <v>0</v>
      </c>
      <c r="AF43">
        <v>0</v>
      </c>
      <c r="AG43">
        <v>29.245065300000004</v>
      </c>
      <c r="AH43">
        <v>0</v>
      </c>
      <c r="AI43">
        <v>0</v>
      </c>
      <c r="AJ43">
        <v>0</v>
      </c>
      <c r="AK43">
        <v>22.964917079999996</v>
      </c>
      <c r="AL43">
        <v>52.013999999999989</v>
      </c>
      <c r="AM43">
        <v>0</v>
      </c>
      <c r="AN43">
        <v>0</v>
      </c>
      <c r="AO43">
        <v>0.77474880000000013</v>
      </c>
      <c r="AP43">
        <v>1.9691532</v>
      </c>
      <c r="AQ43">
        <v>0</v>
      </c>
      <c r="AR43">
        <v>6.7882751999999993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26.779603406744002</v>
      </c>
      <c r="BB43">
        <f t="shared" si="0"/>
        <v>659.87691082477932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212.9949719108383</v>
      </c>
      <c r="L44">
        <v>0</v>
      </c>
      <c r="M44">
        <v>31.890595238095234</v>
      </c>
      <c r="N44">
        <v>51.879906009880621</v>
      </c>
      <c r="O44">
        <v>73.282206259120599</v>
      </c>
      <c r="P44">
        <v>62.445857481559536</v>
      </c>
      <c r="Q44">
        <v>0</v>
      </c>
      <c r="R44">
        <v>9.3112074128620517</v>
      </c>
      <c r="S44">
        <v>11.580029585798819</v>
      </c>
      <c r="T44">
        <v>0</v>
      </c>
      <c r="U44">
        <v>51.75935271484925</v>
      </c>
      <c r="V44">
        <v>7.9676008279816521</v>
      </c>
      <c r="W44">
        <v>20.374388571428568</v>
      </c>
      <c r="X44">
        <v>43.19177697841728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3.4815269999999998</v>
      </c>
      <c r="AE44">
        <v>0</v>
      </c>
      <c r="AF44">
        <v>0</v>
      </c>
      <c r="AG44">
        <v>29.245065300000004</v>
      </c>
      <c r="AH44">
        <v>0</v>
      </c>
      <c r="AI44">
        <v>0</v>
      </c>
      <c r="AJ44">
        <v>0</v>
      </c>
      <c r="AK44">
        <v>22.964917079999996</v>
      </c>
      <c r="AL44">
        <v>52.013999999999989</v>
      </c>
      <c r="AM44">
        <v>0</v>
      </c>
      <c r="AN44">
        <v>0</v>
      </c>
      <c r="AO44">
        <v>0.77474880000000013</v>
      </c>
      <c r="AP44">
        <v>1.9691532</v>
      </c>
      <c r="AQ44">
        <v>0</v>
      </c>
      <c r="AR44">
        <v>6.7882751999999993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27.247040245362371</v>
      </c>
      <c r="BB44">
        <f t="shared" si="0"/>
        <v>671.39503404546963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245.99375615140573</v>
      </c>
      <c r="L45">
        <v>0</v>
      </c>
      <c r="M45">
        <v>31.890595238095234</v>
      </c>
      <c r="N45">
        <v>51.879906009880621</v>
      </c>
      <c r="O45">
        <v>73.282206259120599</v>
      </c>
      <c r="P45">
        <v>64.495798048718271</v>
      </c>
      <c r="Q45">
        <v>0</v>
      </c>
      <c r="R45">
        <v>9.3112074128620517</v>
      </c>
      <c r="S45">
        <v>11.580029585798819</v>
      </c>
      <c r="T45">
        <v>0</v>
      </c>
      <c r="U45">
        <v>51.75935271484925</v>
      </c>
      <c r="V45">
        <v>7.9676008279816521</v>
      </c>
      <c r="W45">
        <v>20.374388571428568</v>
      </c>
      <c r="X45">
        <v>43.19177697841728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3.4815269999999998</v>
      </c>
      <c r="AE45">
        <v>0</v>
      </c>
      <c r="AF45">
        <v>0</v>
      </c>
      <c r="AG45">
        <v>29.245065300000004</v>
      </c>
      <c r="AH45">
        <v>0</v>
      </c>
      <c r="AI45">
        <v>0</v>
      </c>
      <c r="AJ45">
        <v>0</v>
      </c>
      <c r="AK45">
        <v>22.964917079999996</v>
      </c>
      <c r="AL45">
        <v>17.337999999999997</v>
      </c>
      <c r="AM45">
        <v>0</v>
      </c>
      <c r="AN45">
        <v>0</v>
      </c>
      <c r="AO45">
        <v>0.51649920000000005</v>
      </c>
      <c r="AP45">
        <v>1.9691532</v>
      </c>
      <c r="AQ45">
        <v>0</v>
      </c>
      <c r="AR45">
        <v>6.7882751999999993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27.251504770589733</v>
      </c>
      <c r="BB45">
        <f t="shared" si="0"/>
        <v>671.50504472796831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256.16224011344377</v>
      </c>
      <c r="L46">
        <v>0</v>
      </c>
      <c r="M46">
        <v>31.890595238095234</v>
      </c>
      <c r="N46">
        <v>51.879906009880621</v>
      </c>
      <c r="O46">
        <v>73.282206259120599</v>
      </c>
      <c r="P46">
        <v>66.288456301747928</v>
      </c>
      <c r="Q46">
        <v>0</v>
      </c>
      <c r="R46">
        <v>9.3112074128620517</v>
      </c>
      <c r="S46">
        <v>11.580029585798819</v>
      </c>
      <c r="T46">
        <v>0</v>
      </c>
      <c r="U46">
        <v>51.75935271484925</v>
      </c>
      <c r="V46">
        <v>7.9676008279816521</v>
      </c>
      <c r="W46">
        <v>20.374388571428568</v>
      </c>
      <c r="X46">
        <v>43.19177697841728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3.4815269999999998</v>
      </c>
      <c r="AE46">
        <v>0</v>
      </c>
      <c r="AF46">
        <v>0</v>
      </c>
      <c r="AG46">
        <v>29.245065300000004</v>
      </c>
      <c r="AH46">
        <v>0</v>
      </c>
      <c r="AI46">
        <v>0</v>
      </c>
      <c r="AJ46">
        <v>0</v>
      </c>
      <c r="AK46">
        <v>22.964917079999996</v>
      </c>
      <c r="AL46">
        <v>8.6689999999999987</v>
      </c>
      <c r="AM46">
        <v>0</v>
      </c>
      <c r="AN46">
        <v>0</v>
      </c>
      <c r="AO46">
        <v>0.51649920000000005</v>
      </c>
      <c r="AP46">
        <v>1.9691532</v>
      </c>
      <c r="AQ46">
        <v>0</v>
      </c>
      <c r="AR46">
        <v>6.7882751999999993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27.379898485186288</v>
      </c>
      <c r="BB46">
        <f t="shared" si="0"/>
        <v>674.66879322843943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256.16224011344377</v>
      </c>
      <c r="L47">
        <v>0</v>
      </c>
      <c r="M47">
        <v>31.890595238095234</v>
      </c>
      <c r="N47">
        <v>51.879906009880621</v>
      </c>
      <c r="O47">
        <v>73.282206259120599</v>
      </c>
      <c r="P47">
        <v>25.306239739943113</v>
      </c>
      <c r="Q47">
        <v>0</v>
      </c>
      <c r="R47">
        <v>9.3112074128620517</v>
      </c>
      <c r="S47">
        <v>11.580029585798819</v>
      </c>
      <c r="T47">
        <v>0</v>
      </c>
      <c r="U47">
        <v>51.75935271484925</v>
      </c>
      <c r="V47">
        <v>7.9676008279816521</v>
      </c>
      <c r="W47">
        <v>20.374388571428568</v>
      </c>
      <c r="X47">
        <v>43.19177697841728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29.245065300000004</v>
      </c>
      <c r="AH47">
        <v>0</v>
      </c>
      <c r="AI47">
        <v>0</v>
      </c>
      <c r="AJ47">
        <v>0</v>
      </c>
      <c r="AK47">
        <v>22.964917079999996</v>
      </c>
      <c r="AL47">
        <v>8.6689999999999987</v>
      </c>
      <c r="AM47">
        <v>0</v>
      </c>
      <c r="AN47">
        <v>0</v>
      </c>
      <c r="AO47">
        <v>0.51649920000000005</v>
      </c>
      <c r="AP47">
        <v>1.9691532</v>
      </c>
      <c r="AQ47">
        <v>0</v>
      </c>
      <c r="AR47">
        <v>7.7580287999999999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25.683632876675901</v>
      </c>
      <c r="BB47">
        <f t="shared" si="0"/>
        <v>632.87106887514494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256.16224011344377</v>
      </c>
      <c r="L48">
        <v>0</v>
      </c>
      <c r="M48">
        <v>31.890595238095234</v>
      </c>
      <c r="N48">
        <v>51.879906009880621</v>
      </c>
      <c r="O48">
        <v>73.282206259120599</v>
      </c>
      <c r="P48">
        <v>25.306239739943113</v>
      </c>
      <c r="Q48">
        <v>0</v>
      </c>
      <c r="R48">
        <v>9.3112074128620517</v>
      </c>
      <c r="S48">
        <v>11.580029585798819</v>
      </c>
      <c r="T48">
        <v>0</v>
      </c>
      <c r="U48">
        <v>51.75935271484925</v>
      </c>
      <c r="V48">
        <v>7.9676008279816521</v>
      </c>
      <c r="W48">
        <v>20.374388571428568</v>
      </c>
      <c r="X48">
        <v>43.19177697841728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29.245065300000004</v>
      </c>
      <c r="AH48">
        <v>0</v>
      </c>
      <c r="AI48">
        <v>0</v>
      </c>
      <c r="AJ48">
        <v>0</v>
      </c>
      <c r="AK48">
        <v>22.964917079999996</v>
      </c>
      <c r="AL48">
        <v>8.6689999999999987</v>
      </c>
      <c r="AM48">
        <v>0</v>
      </c>
      <c r="AN48">
        <v>0</v>
      </c>
      <c r="AO48">
        <v>0.51649920000000005</v>
      </c>
      <c r="AP48">
        <v>1.9691532</v>
      </c>
      <c r="AQ48">
        <v>0</v>
      </c>
      <c r="AR48">
        <v>7.7580287999999999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25.683632876675901</v>
      </c>
      <c r="BB48">
        <f t="shared" si="0"/>
        <v>632.87106887514494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256.16224011344377</v>
      </c>
      <c r="L49">
        <v>0</v>
      </c>
      <c r="M49">
        <v>31.890595238095234</v>
      </c>
      <c r="N49">
        <v>51.879906009880621</v>
      </c>
      <c r="O49">
        <v>73.282206259120599</v>
      </c>
      <c r="P49">
        <v>25.306239739943113</v>
      </c>
      <c r="Q49">
        <v>0</v>
      </c>
      <c r="R49">
        <v>9.3112074128620517</v>
      </c>
      <c r="S49">
        <v>11.580029585798819</v>
      </c>
      <c r="T49">
        <v>0</v>
      </c>
      <c r="U49">
        <v>51.75935271484925</v>
      </c>
      <c r="V49">
        <v>7.9676008279816521</v>
      </c>
      <c r="W49">
        <v>20.374388571428568</v>
      </c>
      <c r="X49">
        <v>43.19177697841728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29.245065300000004</v>
      </c>
      <c r="AH49">
        <v>0</v>
      </c>
      <c r="AI49">
        <v>0</v>
      </c>
      <c r="AJ49">
        <v>0</v>
      </c>
      <c r="AK49">
        <v>22.964917079999996</v>
      </c>
      <c r="AL49">
        <v>7.8021000000000003</v>
      </c>
      <c r="AM49">
        <v>0</v>
      </c>
      <c r="AN49">
        <v>0</v>
      </c>
      <c r="AO49">
        <v>0.51649920000000005</v>
      </c>
      <c r="AP49">
        <v>1.9691532</v>
      </c>
      <c r="AQ49">
        <v>0</v>
      </c>
      <c r="AR49">
        <v>7.7580287999999999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25.649823776675895</v>
      </c>
      <c r="BB49">
        <f t="shared" si="0"/>
        <v>632.03797797514494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256.16224011344377</v>
      </c>
      <c r="L50">
        <v>0</v>
      </c>
      <c r="M50">
        <v>31.890595238095234</v>
      </c>
      <c r="N50">
        <v>51.879906009880621</v>
      </c>
      <c r="O50">
        <v>73.282206259120599</v>
      </c>
      <c r="P50">
        <v>23.76690946930281</v>
      </c>
      <c r="Q50">
        <v>0</v>
      </c>
      <c r="R50">
        <v>9.3112074128620517</v>
      </c>
      <c r="S50">
        <v>11.580029585798819</v>
      </c>
      <c r="T50">
        <v>0</v>
      </c>
      <c r="U50">
        <v>51.75935271484925</v>
      </c>
      <c r="V50">
        <v>7.9676008279816521</v>
      </c>
      <c r="W50">
        <v>20.374388571428568</v>
      </c>
      <c r="X50">
        <v>43.19177697841728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29.245065300000004</v>
      </c>
      <c r="AH50">
        <v>0</v>
      </c>
      <c r="AI50">
        <v>0</v>
      </c>
      <c r="AJ50">
        <v>0</v>
      </c>
      <c r="AK50">
        <v>22.964917079999996</v>
      </c>
      <c r="AL50">
        <v>7.8021000000000003</v>
      </c>
      <c r="AM50">
        <v>0</v>
      </c>
      <c r="AN50">
        <v>0</v>
      </c>
      <c r="AO50">
        <v>0.51649920000000005</v>
      </c>
      <c r="AP50">
        <v>1.9691532</v>
      </c>
      <c r="AQ50">
        <v>0</v>
      </c>
      <c r="AR50">
        <v>7.7580287999999999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25.589789896120926</v>
      </c>
      <c r="BB50">
        <f t="shared" si="0"/>
        <v>630.55868158505962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256.16224011344377</v>
      </c>
      <c r="L51">
        <v>0</v>
      </c>
      <c r="M51">
        <v>50.138745586380828</v>
      </c>
      <c r="N51">
        <v>51.879906009880621</v>
      </c>
      <c r="O51">
        <v>73.282206259120599</v>
      </c>
      <c r="P51">
        <v>22.601456733566149</v>
      </c>
      <c r="Q51">
        <v>0</v>
      </c>
      <c r="R51">
        <v>9.3112074128620517</v>
      </c>
      <c r="S51">
        <v>11.580029585798819</v>
      </c>
      <c r="T51">
        <v>0</v>
      </c>
      <c r="U51">
        <v>51.75935271484925</v>
      </c>
      <c r="V51">
        <v>7.9676008279816521</v>
      </c>
      <c r="W51">
        <v>20.374388571428568</v>
      </c>
      <c r="X51">
        <v>43.19177697841728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29.245065300000004</v>
      </c>
      <c r="AH51">
        <v>0</v>
      </c>
      <c r="AI51">
        <v>0</v>
      </c>
      <c r="AJ51">
        <v>0</v>
      </c>
      <c r="AK51">
        <v>22.964917079999996</v>
      </c>
      <c r="AL51">
        <v>7.8021000000000003</v>
      </c>
      <c r="AM51">
        <v>0</v>
      </c>
      <c r="AN51">
        <v>0</v>
      </c>
      <c r="AO51">
        <v>0.90387359999999994</v>
      </c>
      <c r="AP51">
        <v>1.9691532</v>
      </c>
      <c r="AQ51">
        <v>0</v>
      </c>
      <c r="AR51">
        <v>6.7882751999999993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26.233302235167407</v>
      </c>
      <c r="BB51">
        <f t="shared" si="0"/>
        <v>646.41548765856203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256.16224011344377</v>
      </c>
      <c r="L52">
        <v>0</v>
      </c>
      <c r="M52">
        <v>50.138745586380828</v>
      </c>
      <c r="N52">
        <v>51.879906009880621</v>
      </c>
      <c r="O52">
        <v>73.282206259120599</v>
      </c>
      <c r="P52">
        <v>22.601456733566149</v>
      </c>
      <c r="Q52">
        <v>0</v>
      </c>
      <c r="R52">
        <v>9.3112074128620517</v>
      </c>
      <c r="S52">
        <v>11.580029585798819</v>
      </c>
      <c r="T52">
        <v>0</v>
      </c>
      <c r="U52">
        <v>51.75935271484925</v>
      </c>
      <c r="V52">
        <v>7.9676008279816521</v>
      </c>
      <c r="W52">
        <v>20.374388571428568</v>
      </c>
      <c r="X52">
        <v>43.19177697841728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29.245065300000004</v>
      </c>
      <c r="AH52">
        <v>0</v>
      </c>
      <c r="AI52">
        <v>0</v>
      </c>
      <c r="AJ52">
        <v>0</v>
      </c>
      <c r="AK52">
        <v>22.964917079999996</v>
      </c>
      <c r="AL52">
        <v>7.8021000000000003</v>
      </c>
      <c r="AM52">
        <v>0</v>
      </c>
      <c r="AN52">
        <v>0</v>
      </c>
      <c r="AO52">
        <v>0.90387359999999994</v>
      </c>
      <c r="AP52">
        <v>1.9691532</v>
      </c>
      <c r="AQ52">
        <v>0</v>
      </c>
      <c r="AR52">
        <v>6.7882751999999993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26.233302235167407</v>
      </c>
      <c r="BB52">
        <f t="shared" si="0"/>
        <v>646.41548765856203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256.16224011344377</v>
      </c>
      <c r="L53">
        <v>0</v>
      </c>
      <c r="M53">
        <v>50.138745586380828</v>
      </c>
      <c r="N53">
        <v>51.879906009880621</v>
      </c>
      <c r="O53">
        <v>73.282206259120599</v>
      </c>
      <c r="P53">
        <v>22.601456733566149</v>
      </c>
      <c r="Q53">
        <v>0</v>
      </c>
      <c r="R53">
        <v>9.3112074128620517</v>
      </c>
      <c r="S53">
        <v>11.580029585798819</v>
      </c>
      <c r="T53">
        <v>0</v>
      </c>
      <c r="U53">
        <v>51.75935271484925</v>
      </c>
      <c r="V53">
        <v>7.9676008279816521</v>
      </c>
      <c r="W53">
        <v>20.374388571428568</v>
      </c>
      <c r="X53">
        <v>43.19177697841728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29.245065300000004</v>
      </c>
      <c r="AH53">
        <v>0</v>
      </c>
      <c r="AI53">
        <v>0</v>
      </c>
      <c r="AJ53">
        <v>0</v>
      </c>
      <c r="AK53">
        <v>22.964917079999996</v>
      </c>
      <c r="AL53">
        <v>7.8021000000000003</v>
      </c>
      <c r="AM53">
        <v>0</v>
      </c>
      <c r="AN53">
        <v>0</v>
      </c>
      <c r="AO53">
        <v>0.90387359999999994</v>
      </c>
      <c r="AP53">
        <v>1.9691532</v>
      </c>
      <c r="AQ53">
        <v>0</v>
      </c>
      <c r="AR53">
        <v>6.7882751999999993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26.233302235167407</v>
      </c>
      <c r="BB53">
        <f t="shared" si="0"/>
        <v>646.41548765856203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256.16680175672826</v>
      </c>
      <c r="L54">
        <v>0</v>
      </c>
      <c r="M54">
        <v>50.138745586380828</v>
      </c>
      <c r="N54">
        <v>51.879906009880621</v>
      </c>
      <c r="O54">
        <v>73.282206259120599</v>
      </c>
      <c r="P54">
        <v>23.34000359408034</v>
      </c>
      <c r="Q54">
        <v>0</v>
      </c>
      <c r="R54">
        <v>9.3112074128620517</v>
      </c>
      <c r="S54">
        <v>11.580029585798819</v>
      </c>
      <c r="T54">
        <v>0</v>
      </c>
      <c r="U54">
        <v>51.75935271484925</v>
      </c>
      <c r="V54">
        <v>7.9676008279816521</v>
      </c>
      <c r="W54">
        <v>20.374388571428568</v>
      </c>
      <c r="X54">
        <v>43.19177697841728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29.245065300000004</v>
      </c>
      <c r="AH54">
        <v>0</v>
      </c>
      <c r="AI54">
        <v>0</v>
      </c>
      <c r="AJ54">
        <v>0</v>
      </c>
      <c r="AK54">
        <v>22.964917079999996</v>
      </c>
      <c r="AL54">
        <v>7.8021000000000003</v>
      </c>
      <c r="AM54">
        <v>0</v>
      </c>
      <c r="AN54">
        <v>0</v>
      </c>
      <c r="AO54">
        <v>0.90387359999999994</v>
      </c>
      <c r="AP54">
        <v>1.9691532</v>
      </c>
      <c r="AQ54">
        <v>0</v>
      </c>
      <c r="AR54">
        <v>6.7882751999999993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26.262283810102652</v>
      </c>
      <c r="BB54">
        <f t="shared" si="0"/>
        <v>647.12961458742552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256.16680175672826</v>
      </c>
      <c r="L55">
        <v>0</v>
      </c>
      <c r="M55">
        <v>50.138745586380828</v>
      </c>
      <c r="N55">
        <v>51.879906009880621</v>
      </c>
      <c r="O55">
        <v>73.282206259120599</v>
      </c>
      <c r="P55">
        <v>24.462952636004378</v>
      </c>
      <c r="Q55">
        <v>0</v>
      </c>
      <c r="R55">
        <v>9.3107226216814176</v>
      </c>
      <c r="S55">
        <v>11.581685799610554</v>
      </c>
      <c r="T55">
        <v>0</v>
      </c>
      <c r="U55">
        <v>51.75935271484925</v>
      </c>
      <c r="V55">
        <v>7.9671554019984621</v>
      </c>
      <c r="W55">
        <v>20.374388571428568</v>
      </c>
      <c r="X55">
        <v>43.19177697841728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29.245065300000004</v>
      </c>
      <c r="AH55">
        <v>0</v>
      </c>
      <c r="AI55">
        <v>0</v>
      </c>
      <c r="AJ55">
        <v>0</v>
      </c>
      <c r="AK55">
        <v>22.964917079999996</v>
      </c>
      <c r="AL55">
        <v>7.8021000000000003</v>
      </c>
      <c r="AM55">
        <v>0</v>
      </c>
      <c r="AN55">
        <v>0</v>
      </c>
      <c r="AO55">
        <v>0.90387359999999994</v>
      </c>
      <c r="AP55">
        <v>1.6878455999999999</v>
      </c>
      <c r="AQ55">
        <v>0</v>
      </c>
      <c r="AR55">
        <v>4.8487679999999997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26.219495684865727</v>
      </c>
      <c r="BB55">
        <f t="shared" si="0"/>
        <v>646.07526295123421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256.16680175672826</v>
      </c>
      <c r="L56">
        <v>0</v>
      </c>
      <c r="M56">
        <v>50.138745586380828</v>
      </c>
      <c r="N56">
        <v>51.879906009880621</v>
      </c>
      <c r="O56">
        <v>73.282206259120599</v>
      </c>
      <c r="P56">
        <v>24.462952636004378</v>
      </c>
      <c r="Q56">
        <v>0</v>
      </c>
      <c r="R56">
        <v>9.3107226216814176</v>
      </c>
      <c r="S56">
        <v>11.581685799610554</v>
      </c>
      <c r="T56">
        <v>0</v>
      </c>
      <c r="U56">
        <v>51.75935271484925</v>
      </c>
      <c r="V56">
        <v>7.9671554019984621</v>
      </c>
      <c r="W56">
        <v>20.374388571428568</v>
      </c>
      <c r="X56">
        <v>43.19177697841728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29.245065300000004</v>
      </c>
      <c r="AH56">
        <v>0</v>
      </c>
      <c r="AI56">
        <v>0</v>
      </c>
      <c r="AJ56">
        <v>0</v>
      </c>
      <c r="AK56">
        <v>22.964917079999996</v>
      </c>
      <c r="AL56">
        <v>7.8021000000000003</v>
      </c>
      <c r="AM56">
        <v>0</v>
      </c>
      <c r="AN56">
        <v>0</v>
      </c>
      <c r="AO56">
        <v>0.90387359999999994</v>
      </c>
      <c r="AP56">
        <v>1.6878455999999999</v>
      </c>
      <c r="AQ56">
        <v>0</v>
      </c>
      <c r="AR56">
        <v>4.8487679999999997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26.307054157665728</v>
      </c>
      <c r="BB56">
        <f t="shared" si="0"/>
        <v>648.23278947043423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256.16680175672826</v>
      </c>
      <c r="L57">
        <v>0</v>
      </c>
      <c r="M57">
        <v>50.138745586380828</v>
      </c>
      <c r="N57">
        <v>51.879906009880621</v>
      </c>
      <c r="O57">
        <v>73.282206259120599</v>
      </c>
      <c r="P57">
        <v>24.462952636004378</v>
      </c>
      <c r="Q57">
        <v>0</v>
      </c>
      <c r="R57">
        <v>9.3107226216814176</v>
      </c>
      <c r="S57">
        <v>11.581685799610554</v>
      </c>
      <c r="T57">
        <v>0</v>
      </c>
      <c r="U57">
        <v>51.75935271484925</v>
      </c>
      <c r="V57">
        <v>7.9671554019984621</v>
      </c>
      <c r="W57">
        <v>20.374388571428568</v>
      </c>
      <c r="X57">
        <v>43.19177697841728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29.245065300000004</v>
      </c>
      <c r="AH57">
        <v>0</v>
      </c>
      <c r="AI57">
        <v>0</v>
      </c>
      <c r="AJ57">
        <v>0</v>
      </c>
      <c r="AK57">
        <v>22.964917079999996</v>
      </c>
      <c r="AL57">
        <v>7.8021000000000003</v>
      </c>
      <c r="AM57">
        <v>0</v>
      </c>
      <c r="AN57">
        <v>0</v>
      </c>
      <c r="AO57">
        <v>0.90387359999999994</v>
      </c>
      <c r="AP57">
        <v>1.6878455999999999</v>
      </c>
      <c r="AQ57">
        <v>0</v>
      </c>
      <c r="AR57">
        <v>4.8487679999999997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26.219495684865727</v>
      </c>
      <c r="BB57">
        <f t="shared" si="0"/>
        <v>646.07526295123421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256.16680175672826</v>
      </c>
      <c r="L58">
        <v>0</v>
      </c>
      <c r="M58">
        <v>50.138745586380828</v>
      </c>
      <c r="N58">
        <v>51.879906009880621</v>
      </c>
      <c r="O58">
        <v>73.282206259120599</v>
      </c>
      <c r="P58">
        <v>24.462952636004378</v>
      </c>
      <c r="Q58">
        <v>0</v>
      </c>
      <c r="R58">
        <v>9.3107226216814176</v>
      </c>
      <c r="S58">
        <v>11.581685799610554</v>
      </c>
      <c r="T58">
        <v>0</v>
      </c>
      <c r="U58">
        <v>51.75935271484925</v>
      </c>
      <c r="V58">
        <v>7.9671554019984621</v>
      </c>
      <c r="W58">
        <v>20.374388571428568</v>
      </c>
      <c r="X58">
        <v>43.19177697841728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29.245065300000004</v>
      </c>
      <c r="AH58">
        <v>0</v>
      </c>
      <c r="AI58">
        <v>0</v>
      </c>
      <c r="AJ58">
        <v>0</v>
      </c>
      <c r="AK58">
        <v>22.964917079999996</v>
      </c>
      <c r="AL58">
        <v>7.8021000000000003</v>
      </c>
      <c r="AM58">
        <v>0</v>
      </c>
      <c r="AN58">
        <v>0</v>
      </c>
      <c r="AO58">
        <v>0.90387359999999994</v>
      </c>
      <c r="AP58">
        <v>1.6878455999999999</v>
      </c>
      <c r="AQ58">
        <v>0</v>
      </c>
      <c r="AR58">
        <v>4.8487679999999997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26.219495684865727</v>
      </c>
      <c r="BB58">
        <f t="shared" si="0"/>
        <v>646.07526295123421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256.16680175672826</v>
      </c>
      <c r="L59">
        <v>0</v>
      </c>
      <c r="M59">
        <v>50.138745586380828</v>
      </c>
      <c r="N59">
        <v>51.879906009880621</v>
      </c>
      <c r="O59">
        <v>73.282206259120599</v>
      </c>
      <c r="P59">
        <v>24.462952636004378</v>
      </c>
      <c r="Q59">
        <v>0</v>
      </c>
      <c r="R59">
        <v>9.3107226216814176</v>
      </c>
      <c r="S59">
        <v>11.581685799610554</v>
      </c>
      <c r="T59">
        <v>0</v>
      </c>
      <c r="U59">
        <v>51.75935271484925</v>
      </c>
      <c r="V59">
        <v>7.9671554019984621</v>
      </c>
      <c r="W59">
        <v>20.374388571428568</v>
      </c>
      <c r="X59">
        <v>43.19177697841728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29.245065300000004</v>
      </c>
      <c r="AH59">
        <v>0</v>
      </c>
      <c r="AI59">
        <v>0</v>
      </c>
      <c r="AJ59">
        <v>0</v>
      </c>
      <c r="AK59">
        <v>22.964917079999996</v>
      </c>
      <c r="AL59">
        <v>7.8021000000000003</v>
      </c>
      <c r="AM59">
        <v>0</v>
      </c>
      <c r="AN59">
        <v>0</v>
      </c>
      <c r="AO59">
        <v>0.90387359999999994</v>
      </c>
      <c r="AP59">
        <v>1.6878455999999999</v>
      </c>
      <c r="AQ59">
        <v>0</v>
      </c>
      <c r="AR59">
        <v>3.8790144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26.181675294465734</v>
      </c>
      <c r="BB59">
        <f t="shared" si="0"/>
        <v>645.14332974163415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256.16680175672826</v>
      </c>
      <c r="L60">
        <v>0</v>
      </c>
      <c r="M60">
        <v>50.138745586380828</v>
      </c>
      <c r="N60">
        <v>51.879906009880621</v>
      </c>
      <c r="O60">
        <v>73.282206259120599</v>
      </c>
      <c r="P60">
        <v>24.462952636004378</v>
      </c>
      <c r="Q60">
        <v>0</v>
      </c>
      <c r="R60">
        <v>9.3107226216814176</v>
      </c>
      <c r="S60">
        <v>11.581685799610554</v>
      </c>
      <c r="T60">
        <v>0</v>
      </c>
      <c r="U60">
        <v>51.75935271484925</v>
      </c>
      <c r="V60">
        <v>7.9671554019984621</v>
      </c>
      <c r="W60">
        <v>20.374388571428568</v>
      </c>
      <c r="X60">
        <v>43.19177697841728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29.245065300000004</v>
      </c>
      <c r="AH60">
        <v>0</v>
      </c>
      <c r="AI60">
        <v>0</v>
      </c>
      <c r="AJ60">
        <v>0</v>
      </c>
      <c r="AK60">
        <v>22.964917079999996</v>
      </c>
      <c r="AL60">
        <v>1.7337999999999998</v>
      </c>
      <c r="AM60">
        <v>0</v>
      </c>
      <c r="AN60">
        <v>0</v>
      </c>
      <c r="AO60">
        <v>0.90387359999999994</v>
      </c>
      <c r="AP60">
        <v>1.6878455999999999</v>
      </c>
      <c r="AQ60">
        <v>0</v>
      </c>
      <c r="AR60">
        <v>3.8790144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25.945011594465733</v>
      </c>
      <c r="BB60">
        <f t="shared" si="0"/>
        <v>639.31169344163413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256.16680175672826</v>
      </c>
      <c r="L61">
        <v>0</v>
      </c>
      <c r="M61">
        <v>50.138745586380828</v>
      </c>
      <c r="N61">
        <v>51.879906009880621</v>
      </c>
      <c r="O61">
        <v>73.282206259120599</v>
      </c>
      <c r="P61">
        <v>24.462952636004378</v>
      </c>
      <c r="Q61">
        <v>0</v>
      </c>
      <c r="R61">
        <v>9.3112074128620517</v>
      </c>
      <c r="S61">
        <v>11.580029585798819</v>
      </c>
      <c r="T61">
        <v>0</v>
      </c>
      <c r="U61">
        <v>51.75935271484925</v>
      </c>
      <c r="V61">
        <v>6.822758935117057</v>
      </c>
      <c r="W61">
        <v>20.374388571428568</v>
      </c>
      <c r="X61">
        <v>43.19177697841728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6.7624751999999999</v>
      </c>
      <c r="AF61">
        <v>0</v>
      </c>
      <c r="AG61">
        <v>29.245065300000004</v>
      </c>
      <c r="AH61">
        <v>0</v>
      </c>
      <c r="AI61">
        <v>0</v>
      </c>
      <c r="AJ61">
        <v>0</v>
      </c>
      <c r="AK61">
        <v>22.964917079999996</v>
      </c>
      <c r="AL61">
        <v>1.7337999999999998</v>
      </c>
      <c r="AM61">
        <v>0</v>
      </c>
      <c r="AN61">
        <v>0</v>
      </c>
      <c r="AO61">
        <v>1.291248</v>
      </c>
      <c r="AP61">
        <v>1.6878455999999999</v>
      </c>
      <c r="AQ61">
        <v>0</v>
      </c>
      <c r="AR61">
        <v>2.9092607999999998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26.141358159068446</v>
      </c>
      <c r="BB61">
        <f t="shared" si="0"/>
        <v>644.14987498751907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256.16680175672826</v>
      </c>
      <c r="L62">
        <v>0</v>
      </c>
      <c r="M62">
        <v>50.138745586380828</v>
      </c>
      <c r="N62">
        <v>51.879906009880621</v>
      </c>
      <c r="O62">
        <v>73.282206259120599</v>
      </c>
      <c r="P62">
        <v>24.462952636004378</v>
      </c>
      <c r="Q62">
        <v>0</v>
      </c>
      <c r="R62">
        <v>9.3112074128620517</v>
      </c>
      <c r="S62">
        <v>11.580029585798819</v>
      </c>
      <c r="T62">
        <v>0</v>
      </c>
      <c r="U62">
        <v>51.75935271484925</v>
      </c>
      <c r="V62">
        <v>6.822758935117057</v>
      </c>
      <c r="W62">
        <v>20.374388571428568</v>
      </c>
      <c r="X62">
        <v>43.19177697841728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6.7624751999999999</v>
      </c>
      <c r="AF62">
        <v>0</v>
      </c>
      <c r="AG62">
        <v>29.245065300000004</v>
      </c>
      <c r="AH62">
        <v>0</v>
      </c>
      <c r="AI62">
        <v>0</v>
      </c>
      <c r="AJ62">
        <v>0</v>
      </c>
      <c r="AK62">
        <v>22.964917079999996</v>
      </c>
      <c r="AL62">
        <v>1.7337999999999998</v>
      </c>
      <c r="AM62">
        <v>0</v>
      </c>
      <c r="AN62">
        <v>0</v>
      </c>
      <c r="AO62">
        <v>1.291248</v>
      </c>
      <c r="AP62">
        <v>1.6878455999999999</v>
      </c>
      <c r="AQ62">
        <v>0</v>
      </c>
      <c r="AR62">
        <v>2.9092607999999998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26.141358159068446</v>
      </c>
      <c r="BB62">
        <f t="shared" si="0"/>
        <v>644.14987498751907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256.16680175672826</v>
      </c>
      <c r="L63">
        <v>0</v>
      </c>
      <c r="M63">
        <v>31.890595238095234</v>
      </c>
      <c r="N63">
        <v>51.879906009880621</v>
      </c>
      <c r="O63">
        <v>73.282206259120599</v>
      </c>
      <c r="P63">
        <v>24.462952636004378</v>
      </c>
      <c r="Q63">
        <v>0</v>
      </c>
      <c r="R63">
        <v>9.3112074128620517</v>
      </c>
      <c r="S63">
        <v>11.580029585798819</v>
      </c>
      <c r="T63">
        <v>0</v>
      </c>
      <c r="U63">
        <v>51.75935271484925</v>
      </c>
      <c r="V63">
        <v>6.822758935117057</v>
      </c>
      <c r="W63">
        <v>20.374388571428568</v>
      </c>
      <c r="X63">
        <v>43.19177697841728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6.7624751999999999</v>
      </c>
      <c r="AF63">
        <v>0</v>
      </c>
      <c r="AG63">
        <v>29.245065300000004</v>
      </c>
      <c r="AH63">
        <v>0</v>
      </c>
      <c r="AI63">
        <v>0</v>
      </c>
      <c r="AJ63">
        <v>0</v>
      </c>
      <c r="AK63">
        <v>22.964917079999996</v>
      </c>
      <c r="AL63">
        <v>1.7337999999999998</v>
      </c>
      <c r="AM63">
        <v>0</v>
      </c>
      <c r="AN63">
        <v>0</v>
      </c>
      <c r="AO63">
        <v>1.291248</v>
      </c>
      <c r="AP63">
        <v>1.6878455999999999</v>
      </c>
      <c r="AQ63">
        <v>0</v>
      </c>
      <c r="AR63">
        <v>2.9092607999999998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25.429680295485305</v>
      </c>
      <c r="BB63">
        <f t="shared" si="0"/>
        <v>626.61340250281648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256.16224011344377</v>
      </c>
      <c r="L64">
        <v>0</v>
      </c>
      <c r="M64">
        <v>31.890595238095234</v>
      </c>
      <c r="N64">
        <v>51.879906009880621</v>
      </c>
      <c r="O64">
        <v>73.282206259120599</v>
      </c>
      <c r="P64">
        <v>24.462952636004378</v>
      </c>
      <c r="Q64">
        <v>0</v>
      </c>
      <c r="R64">
        <v>9.3112074128620517</v>
      </c>
      <c r="S64">
        <v>11.580029585798819</v>
      </c>
      <c r="T64">
        <v>0</v>
      </c>
      <c r="U64">
        <v>51.75935271484925</v>
      </c>
      <c r="V64">
        <v>6.822758935117057</v>
      </c>
      <c r="W64">
        <v>20.374388571428568</v>
      </c>
      <c r="X64">
        <v>43.19177697841728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6.7624751999999999</v>
      </c>
      <c r="AF64">
        <v>0</v>
      </c>
      <c r="AG64">
        <v>29.245065300000004</v>
      </c>
      <c r="AH64">
        <v>0</v>
      </c>
      <c r="AI64">
        <v>0</v>
      </c>
      <c r="AJ64">
        <v>0</v>
      </c>
      <c r="AK64">
        <v>22.964917079999996</v>
      </c>
      <c r="AL64">
        <v>1.7337999999999998</v>
      </c>
      <c r="AM64">
        <v>0</v>
      </c>
      <c r="AN64">
        <v>0</v>
      </c>
      <c r="AO64">
        <v>1.291248</v>
      </c>
      <c r="AP64">
        <v>1.6878455999999999</v>
      </c>
      <c r="AQ64">
        <v>0</v>
      </c>
      <c r="AR64">
        <v>2.9092607999999998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25.429502048118515</v>
      </c>
      <c r="BB64">
        <f t="shared" si="0"/>
        <v>626.60901910689893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256.16224011344377</v>
      </c>
      <c r="L65">
        <v>0</v>
      </c>
      <c r="M65">
        <v>31.890595238095234</v>
      </c>
      <c r="N65">
        <v>51.879906009880621</v>
      </c>
      <c r="O65">
        <v>73.282206259120599</v>
      </c>
      <c r="P65">
        <v>24.462952636004378</v>
      </c>
      <c r="Q65">
        <v>0</v>
      </c>
      <c r="R65">
        <v>9.3112074128620517</v>
      </c>
      <c r="S65">
        <v>11.580029585798819</v>
      </c>
      <c r="T65">
        <v>0</v>
      </c>
      <c r="U65">
        <v>51.75935271484925</v>
      </c>
      <c r="V65">
        <v>6.822758935117057</v>
      </c>
      <c r="W65">
        <v>20.374388571428568</v>
      </c>
      <c r="X65">
        <v>43.19177697841728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6.7624751999999999</v>
      </c>
      <c r="AF65">
        <v>0</v>
      </c>
      <c r="AG65">
        <v>29.245065300000004</v>
      </c>
      <c r="AH65">
        <v>0</v>
      </c>
      <c r="AI65">
        <v>0</v>
      </c>
      <c r="AJ65">
        <v>0</v>
      </c>
      <c r="AK65">
        <v>22.964917079999996</v>
      </c>
      <c r="AL65">
        <v>1.7337999999999998</v>
      </c>
      <c r="AM65">
        <v>0</v>
      </c>
      <c r="AN65">
        <v>0</v>
      </c>
      <c r="AO65">
        <v>1.291248</v>
      </c>
      <c r="AP65">
        <v>3.6569988000000002</v>
      </c>
      <c r="AQ65">
        <v>0</v>
      </c>
      <c r="AR65">
        <v>3.8790144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25.544119632918516</v>
      </c>
      <c r="BB65">
        <f t="shared" si="0"/>
        <v>629.43330832209892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256.16224011344377</v>
      </c>
      <c r="L66">
        <v>0</v>
      </c>
      <c r="M66">
        <v>31.890595238095234</v>
      </c>
      <c r="N66">
        <v>51.879906009880621</v>
      </c>
      <c r="O66">
        <v>73.282206259120599</v>
      </c>
      <c r="P66">
        <v>22.965660687803105</v>
      </c>
      <c r="Q66">
        <v>0</v>
      </c>
      <c r="R66">
        <v>9.3112074128620517</v>
      </c>
      <c r="S66">
        <v>11.580029585798819</v>
      </c>
      <c r="T66">
        <v>0</v>
      </c>
      <c r="U66">
        <v>51.75935271484925</v>
      </c>
      <c r="V66">
        <v>6.822758935117057</v>
      </c>
      <c r="W66">
        <v>20.374388571428568</v>
      </c>
      <c r="X66">
        <v>43.19177697841728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6.7624751999999999</v>
      </c>
      <c r="AF66">
        <v>0</v>
      </c>
      <c r="AG66">
        <v>29.245065300000004</v>
      </c>
      <c r="AH66">
        <v>0</v>
      </c>
      <c r="AI66">
        <v>0</v>
      </c>
      <c r="AJ66">
        <v>0</v>
      </c>
      <c r="AK66">
        <v>22.964917079999996</v>
      </c>
      <c r="AL66">
        <v>1.7337999999999998</v>
      </c>
      <c r="AM66">
        <v>0</v>
      </c>
      <c r="AN66">
        <v>0</v>
      </c>
      <c r="AO66">
        <v>1.291248</v>
      </c>
      <c r="AP66">
        <v>3.6569988000000002</v>
      </c>
      <c r="AQ66">
        <v>0</v>
      </c>
      <c r="AR66">
        <v>3.8790144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25.485725227221238</v>
      </c>
      <c r="BB66">
        <f t="shared" si="0"/>
        <v>627.99441077959489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256.16224011344377</v>
      </c>
      <c r="L67">
        <v>0</v>
      </c>
      <c r="M67">
        <v>31.890595238095234</v>
      </c>
      <c r="N67">
        <v>51.879906009880621</v>
      </c>
      <c r="O67">
        <v>73.282206259120599</v>
      </c>
      <c r="P67">
        <v>23.714880250729234</v>
      </c>
      <c r="Q67">
        <v>0</v>
      </c>
      <c r="R67">
        <v>9.3112074128620517</v>
      </c>
      <c r="S67">
        <v>11.580029585798819</v>
      </c>
      <c r="T67">
        <v>0</v>
      </c>
      <c r="U67">
        <v>51.75935271484925</v>
      </c>
      <c r="V67">
        <v>4.2663889626611766</v>
      </c>
      <c r="W67">
        <v>20.374388571428568</v>
      </c>
      <c r="X67">
        <v>43.19177697841728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6.7624751999999999</v>
      </c>
      <c r="AF67">
        <v>6.1510581000000011</v>
      </c>
      <c r="AG67">
        <v>29.245065300000004</v>
      </c>
      <c r="AH67">
        <v>0</v>
      </c>
      <c r="AI67">
        <v>0</v>
      </c>
      <c r="AJ67">
        <v>0</v>
      </c>
      <c r="AK67">
        <v>22.964917079999996</v>
      </c>
      <c r="AL67">
        <v>1.7337999999999998</v>
      </c>
      <c r="AM67">
        <v>0</v>
      </c>
      <c r="AN67">
        <v>0</v>
      </c>
      <c r="AO67">
        <v>1.291248</v>
      </c>
      <c r="AP67">
        <v>3.6569988000000002</v>
      </c>
      <c r="AQ67">
        <v>0</v>
      </c>
      <c r="AR67">
        <v>3.6365759999999998</v>
      </c>
      <c r="AS67">
        <v>2.3632473599999999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25.553515720436973</v>
      </c>
      <c r="BB67">
        <f t="shared" si="0"/>
        <v>629.66484221684937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8.0782039548805236E-4</v>
      </c>
      <c r="H68">
        <v>0</v>
      </c>
      <c r="I68">
        <v>0</v>
      </c>
      <c r="J68">
        <v>0</v>
      </c>
      <c r="K68">
        <v>256.16224011344377</v>
      </c>
      <c r="L68">
        <v>0</v>
      </c>
      <c r="M68">
        <v>31.890595238095234</v>
      </c>
      <c r="N68">
        <v>51.879906009880621</v>
      </c>
      <c r="O68">
        <v>73.282206259120599</v>
      </c>
      <c r="P68">
        <v>24.453694006991313</v>
      </c>
      <c r="Q68">
        <v>0</v>
      </c>
      <c r="R68">
        <v>9.3112074128620517</v>
      </c>
      <c r="S68">
        <v>11.580029585798819</v>
      </c>
      <c r="T68">
        <v>0</v>
      </c>
      <c r="U68">
        <v>51.75935271484925</v>
      </c>
      <c r="V68">
        <v>4.2663889626611766</v>
      </c>
      <c r="W68">
        <v>20.374388571428568</v>
      </c>
      <c r="X68">
        <v>43.19177697841728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4.0037560500000007</v>
      </c>
      <c r="AE68">
        <v>6.7624751999999999</v>
      </c>
      <c r="AF68">
        <v>6.1510581000000011</v>
      </c>
      <c r="AG68">
        <v>29.245065300000004</v>
      </c>
      <c r="AH68">
        <v>0</v>
      </c>
      <c r="AI68">
        <v>0</v>
      </c>
      <c r="AJ68">
        <v>0</v>
      </c>
      <c r="AK68">
        <v>22.964917079999996</v>
      </c>
      <c r="AL68">
        <v>1.7337999999999998</v>
      </c>
      <c r="AM68">
        <v>0</v>
      </c>
      <c r="AN68">
        <v>0</v>
      </c>
      <c r="AO68">
        <v>1.291248</v>
      </c>
      <c r="AP68">
        <v>3.6569988000000002</v>
      </c>
      <c r="AQ68">
        <v>9.3010710000000003</v>
      </c>
      <c r="AR68">
        <v>3.6365759999999998</v>
      </c>
      <c r="AS68">
        <v>2.3632473599999999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26.101249193725284</v>
      </c>
      <c r="BB68">
        <f t="shared" ref="BB68:BB99" si="1">SUM(B68:AZ68)-BA68</f>
        <v>643.1615573702187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256.16322765821047</v>
      </c>
      <c r="L69">
        <v>0</v>
      </c>
      <c r="M69">
        <v>31.890595238095234</v>
      </c>
      <c r="N69">
        <v>51.879906009880621</v>
      </c>
      <c r="O69">
        <v>73.282206259120599</v>
      </c>
      <c r="P69">
        <v>24.462952636004378</v>
      </c>
      <c r="Q69">
        <v>0</v>
      </c>
      <c r="R69">
        <v>9.3112074128620517</v>
      </c>
      <c r="S69">
        <v>11.580029585798819</v>
      </c>
      <c r="T69">
        <v>0</v>
      </c>
      <c r="U69">
        <v>51.75935271484925</v>
      </c>
      <c r="V69">
        <v>4.110301854000582</v>
      </c>
      <c r="W69">
        <v>20.374388571428568</v>
      </c>
      <c r="X69">
        <v>43.19177697841728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4.0037560500000007</v>
      </c>
      <c r="AE69">
        <v>6.7624751999999999</v>
      </c>
      <c r="AF69">
        <v>6.1510581000000011</v>
      </c>
      <c r="AG69">
        <v>29.245065300000004</v>
      </c>
      <c r="AH69">
        <v>0</v>
      </c>
      <c r="AI69">
        <v>0</v>
      </c>
      <c r="AJ69">
        <v>0</v>
      </c>
      <c r="AK69">
        <v>22.964917079999996</v>
      </c>
      <c r="AL69">
        <v>1.7337999999999998</v>
      </c>
      <c r="AM69">
        <v>0</v>
      </c>
      <c r="AN69">
        <v>0</v>
      </c>
      <c r="AO69">
        <v>1.291248</v>
      </c>
      <c r="AP69">
        <v>3.6569988000000002</v>
      </c>
      <c r="AQ69">
        <v>10.785749000000001</v>
      </c>
      <c r="AR69">
        <v>4.8487679999999997</v>
      </c>
      <c r="AS69">
        <v>2.3632473599999999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26.200708130776828</v>
      </c>
      <c r="BB69">
        <f t="shared" si="1"/>
        <v>645.61231967789081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256.16322765821047</v>
      </c>
      <c r="L70">
        <v>0</v>
      </c>
      <c r="M70">
        <v>31.890595238095234</v>
      </c>
      <c r="N70">
        <v>51.879906009880621</v>
      </c>
      <c r="O70">
        <v>73.282206259120599</v>
      </c>
      <c r="P70">
        <v>21.488033216403736</v>
      </c>
      <c r="Q70">
        <v>0</v>
      </c>
      <c r="R70">
        <v>9.3112074128620517</v>
      </c>
      <c r="S70">
        <v>11.580029585798819</v>
      </c>
      <c r="T70">
        <v>0</v>
      </c>
      <c r="U70">
        <v>51.75935271484925</v>
      </c>
      <c r="V70">
        <v>4.0939986555183943</v>
      </c>
      <c r="W70">
        <v>20.374388571428568</v>
      </c>
      <c r="X70">
        <v>43.19177697841728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6.8470031000000002</v>
      </c>
      <c r="AE70">
        <v>6.7624751999999999</v>
      </c>
      <c r="AF70">
        <v>6.1510581000000011</v>
      </c>
      <c r="AG70">
        <v>29.245065300000004</v>
      </c>
      <c r="AH70">
        <v>0</v>
      </c>
      <c r="AI70">
        <v>0</v>
      </c>
      <c r="AJ70">
        <v>0</v>
      </c>
      <c r="AK70">
        <v>22.964917079999996</v>
      </c>
      <c r="AL70">
        <v>1.7337999999999998</v>
      </c>
      <c r="AM70">
        <v>0</v>
      </c>
      <c r="AN70">
        <v>0</v>
      </c>
      <c r="AO70">
        <v>1.291248</v>
      </c>
      <c r="AP70">
        <v>3.6569988000000002</v>
      </c>
      <c r="AQ70">
        <v>21.571498000000002</v>
      </c>
      <c r="AR70">
        <v>4.8487679999999997</v>
      </c>
      <c r="AS70">
        <v>2.3632473599999999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26.615580957417624</v>
      </c>
      <c r="BB70">
        <f t="shared" si="1"/>
        <v>655.83522028316725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256.16322765821047</v>
      </c>
      <c r="L71">
        <v>0</v>
      </c>
      <c r="M71">
        <v>31.890595238095234</v>
      </c>
      <c r="N71">
        <v>51.879906009880621</v>
      </c>
      <c r="O71">
        <v>73.282206259120599</v>
      </c>
      <c r="P71">
        <v>21.488033216403736</v>
      </c>
      <c r="Q71">
        <v>0</v>
      </c>
      <c r="R71">
        <v>9.3112074128620517</v>
      </c>
      <c r="S71">
        <v>11.580029585798819</v>
      </c>
      <c r="T71">
        <v>0</v>
      </c>
      <c r="U71">
        <v>51.75935271484925</v>
      </c>
      <c r="V71">
        <v>4.0939986555183943</v>
      </c>
      <c r="W71">
        <v>20.374388571428568</v>
      </c>
      <c r="X71">
        <v>43.19177697841728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8.0075121000000014</v>
      </c>
      <c r="AE71">
        <v>13.5249504</v>
      </c>
      <c r="AF71">
        <v>6.1510581000000011</v>
      </c>
      <c r="AG71">
        <v>29.245065300000004</v>
      </c>
      <c r="AH71">
        <v>10.27289549</v>
      </c>
      <c r="AI71">
        <v>1.3977932499999999</v>
      </c>
      <c r="AJ71">
        <v>0</v>
      </c>
      <c r="AK71">
        <v>22.964917079999996</v>
      </c>
      <c r="AL71">
        <v>1.7337999999999998</v>
      </c>
      <c r="AM71">
        <v>0</v>
      </c>
      <c r="AN71">
        <v>0</v>
      </c>
      <c r="AO71">
        <v>0.77474880000000013</v>
      </c>
      <c r="AP71">
        <v>1.6878455999999999</v>
      </c>
      <c r="AQ71">
        <v>21.571498000000002</v>
      </c>
      <c r="AR71">
        <v>6.7882751999999993</v>
      </c>
      <c r="AS71">
        <v>2.3632473599999999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27.35843406211761</v>
      </c>
      <c r="BB71">
        <f t="shared" si="1"/>
        <v>674.13989491846712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256.16322765821047</v>
      </c>
      <c r="L72">
        <v>0</v>
      </c>
      <c r="M72">
        <v>31.890595238095234</v>
      </c>
      <c r="N72">
        <v>51.879906009880621</v>
      </c>
      <c r="O72">
        <v>73.282206259120599</v>
      </c>
      <c r="P72">
        <v>21.488033216403736</v>
      </c>
      <c r="Q72">
        <v>0</v>
      </c>
      <c r="R72">
        <v>9.3112074128620517</v>
      </c>
      <c r="S72">
        <v>11.580029585798819</v>
      </c>
      <c r="T72">
        <v>0</v>
      </c>
      <c r="U72">
        <v>51.75935271484925</v>
      </c>
      <c r="V72">
        <v>4.0939986555183943</v>
      </c>
      <c r="W72">
        <v>20.374388571428568</v>
      </c>
      <c r="X72">
        <v>43.19177697841728</v>
      </c>
      <c r="Y72">
        <v>0</v>
      </c>
      <c r="Z72">
        <v>0</v>
      </c>
      <c r="AA72">
        <v>0</v>
      </c>
      <c r="AB72">
        <v>0</v>
      </c>
      <c r="AC72">
        <v>4.2505959439999996</v>
      </c>
      <c r="AD72">
        <v>8.0075121000000014</v>
      </c>
      <c r="AE72">
        <v>13.5249504</v>
      </c>
      <c r="AF72">
        <v>6.1510581000000011</v>
      </c>
      <c r="AG72">
        <v>29.245065300000004</v>
      </c>
      <c r="AH72">
        <v>20.54579098</v>
      </c>
      <c r="AI72">
        <v>3.3547037999999998</v>
      </c>
      <c r="AJ72">
        <v>0</v>
      </c>
      <c r="AK72">
        <v>22.964917079999996</v>
      </c>
      <c r="AL72">
        <v>1.7337999999999998</v>
      </c>
      <c r="AM72">
        <v>0</v>
      </c>
      <c r="AN72">
        <v>0</v>
      </c>
      <c r="AO72">
        <v>0.77474880000000013</v>
      </c>
      <c r="AP72">
        <v>1.6878455999999999</v>
      </c>
      <c r="AQ72">
        <v>21.571498000000002</v>
      </c>
      <c r="AR72">
        <v>6.7882751999999993</v>
      </c>
      <c r="AS72">
        <v>2.3632473599999999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28.00117001401761</v>
      </c>
      <c r="BB72">
        <f t="shared" si="1"/>
        <v>689.97756095056718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256.16322765821047</v>
      </c>
      <c r="L73">
        <v>0</v>
      </c>
      <c r="M73">
        <v>31.890595238095234</v>
      </c>
      <c r="N73">
        <v>51.879906009880621</v>
      </c>
      <c r="O73">
        <v>73.282206259120599</v>
      </c>
      <c r="P73">
        <v>22.382435639470781</v>
      </c>
      <c r="Q73">
        <v>0</v>
      </c>
      <c r="R73">
        <v>9.3112074128620517</v>
      </c>
      <c r="S73">
        <v>11.580029585798819</v>
      </c>
      <c r="T73">
        <v>0</v>
      </c>
      <c r="U73">
        <v>51.75935271484925</v>
      </c>
      <c r="V73">
        <v>4.0939986555183943</v>
      </c>
      <c r="W73">
        <v>20.374388571428568</v>
      </c>
      <c r="X73">
        <v>43.19177697841728</v>
      </c>
      <c r="Y73">
        <v>0</v>
      </c>
      <c r="Z73">
        <v>2.8784289599999999</v>
      </c>
      <c r="AA73">
        <v>0</v>
      </c>
      <c r="AB73">
        <v>0</v>
      </c>
      <c r="AC73">
        <v>8.5011918879999993</v>
      </c>
      <c r="AD73">
        <v>8.0075121000000014</v>
      </c>
      <c r="AE73">
        <v>13.5249504</v>
      </c>
      <c r="AF73">
        <v>6.1510581000000011</v>
      </c>
      <c r="AG73">
        <v>29.245065300000004</v>
      </c>
      <c r="AH73">
        <v>30.818686470000003</v>
      </c>
      <c r="AI73">
        <v>14.537049800000002</v>
      </c>
      <c r="AJ73">
        <v>0</v>
      </c>
      <c r="AK73">
        <v>22.964917079999996</v>
      </c>
      <c r="AL73">
        <v>1.7337999999999998</v>
      </c>
      <c r="AM73">
        <v>0</v>
      </c>
      <c r="AN73">
        <v>0</v>
      </c>
      <c r="AO73">
        <v>0.77474880000000013</v>
      </c>
      <c r="AP73">
        <v>1.6878455999999999</v>
      </c>
      <c r="AQ73">
        <v>32.357247000000001</v>
      </c>
      <c r="AR73">
        <v>8.7277823999999988</v>
      </c>
      <c r="AS73">
        <v>2.3632473599999999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29.647123239668009</v>
      </c>
      <c r="BB73">
        <f t="shared" si="1"/>
        <v>730.53553274198373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256.16322765821047</v>
      </c>
      <c r="L74">
        <v>0</v>
      </c>
      <c r="M74">
        <v>31.890595238095234</v>
      </c>
      <c r="N74">
        <v>51.879906009880621</v>
      </c>
      <c r="O74">
        <v>73.282206259120599</v>
      </c>
      <c r="P74">
        <v>23.568412041884816</v>
      </c>
      <c r="Q74">
        <v>0</v>
      </c>
      <c r="R74">
        <v>9.3112074128620517</v>
      </c>
      <c r="S74">
        <v>11.580029585798819</v>
      </c>
      <c r="T74">
        <v>0</v>
      </c>
      <c r="U74">
        <v>51.75935271484925</v>
      </c>
      <c r="V74">
        <v>4.0939986555183943</v>
      </c>
      <c r="W74">
        <v>20.374388571428568</v>
      </c>
      <c r="X74">
        <v>43.19177697841728</v>
      </c>
      <c r="Y74">
        <v>0</v>
      </c>
      <c r="Z74">
        <v>2.8784289599999999</v>
      </c>
      <c r="AA74">
        <v>6.170478912000001</v>
      </c>
      <c r="AB74">
        <v>5.7837618799999992</v>
      </c>
      <c r="AC74">
        <v>8.5011918879999993</v>
      </c>
      <c r="AD74">
        <v>8.0075121000000014</v>
      </c>
      <c r="AE74">
        <v>13.5249504</v>
      </c>
      <c r="AF74">
        <v>6.1510581000000011</v>
      </c>
      <c r="AG74">
        <v>29.245065300000004</v>
      </c>
      <c r="AH74">
        <v>41.091581959999999</v>
      </c>
      <c r="AI74">
        <v>14.537049800000002</v>
      </c>
      <c r="AJ74">
        <v>0</v>
      </c>
      <c r="AK74">
        <v>22.964917079999996</v>
      </c>
      <c r="AL74">
        <v>1.7337999999999998</v>
      </c>
      <c r="AM74">
        <v>0</v>
      </c>
      <c r="AN74">
        <v>0</v>
      </c>
      <c r="AO74">
        <v>0.77474880000000013</v>
      </c>
      <c r="AP74">
        <v>1.6878455999999999</v>
      </c>
      <c r="AQ74">
        <v>32.357247000000001</v>
      </c>
      <c r="AR74">
        <v>8.7277823999999988</v>
      </c>
      <c r="AS74">
        <v>2.3632473599999999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30.560234264518588</v>
      </c>
      <c r="BB74">
        <f t="shared" si="1"/>
        <v>753.03553440154712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256.16322765821047</v>
      </c>
      <c r="L75">
        <v>0</v>
      </c>
      <c r="M75">
        <v>31.890595238095234</v>
      </c>
      <c r="N75">
        <v>51.879906009880621</v>
      </c>
      <c r="O75">
        <v>73.282206259120599</v>
      </c>
      <c r="P75">
        <v>24.453694006991313</v>
      </c>
      <c r="Q75">
        <v>0</v>
      </c>
      <c r="R75">
        <v>9.3112074128620517</v>
      </c>
      <c r="S75">
        <v>11.580029585798819</v>
      </c>
      <c r="T75">
        <v>0</v>
      </c>
      <c r="U75">
        <v>51.75935271484925</v>
      </c>
      <c r="V75">
        <v>4.0939986555183943</v>
      </c>
      <c r="W75">
        <v>20.374388571428568</v>
      </c>
      <c r="X75">
        <v>43.19177697841728</v>
      </c>
      <c r="Y75">
        <v>0</v>
      </c>
      <c r="Z75">
        <v>2.8784289599999999</v>
      </c>
      <c r="AA75">
        <v>12.340957824000002</v>
      </c>
      <c r="AB75">
        <v>11.532399699999999</v>
      </c>
      <c r="AC75">
        <v>12.751787831999998</v>
      </c>
      <c r="AD75">
        <v>8.0075121000000014</v>
      </c>
      <c r="AE75">
        <v>21.714307867199999</v>
      </c>
      <c r="AF75">
        <v>6.1510581000000011</v>
      </c>
      <c r="AG75">
        <v>29.245065300000004</v>
      </c>
      <c r="AH75">
        <v>51.364477449999995</v>
      </c>
      <c r="AI75">
        <v>14.537049800000002</v>
      </c>
      <c r="AJ75">
        <v>0</v>
      </c>
      <c r="AK75">
        <v>22.964917079999996</v>
      </c>
      <c r="AL75">
        <v>7.8021000000000003</v>
      </c>
      <c r="AM75">
        <v>0</v>
      </c>
      <c r="AN75">
        <v>0</v>
      </c>
      <c r="AO75">
        <v>0.77474880000000013</v>
      </c>
      <c r="AP75">
        <v>3.6569988000000002</v>
      </c>
      <c r="AQ75">
        <v>43.142996000000004</v>
      </c>
      <c r="AR75">
        <v>9.6975359999999995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32.809499117205199</v>
      </c>
      <c r="BB75">
        <f t="shared" si="1"/>
        <v>808.45972030716723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256.16322765821047</v>
      </c>
      <c r="L76">
        <v>0</v>
      </c>
      <c r="M76">
        <v>31.890595238095234</v>
      </c>
      <c r="N76">
        <v>51.879906009880621</v>
      </c>
      <c r="O76">
        <v>73.282206259120599</v>
      </c>
      <c r="P76">
        <v>24.817714392244596</v>
      </c>
      <c r="Q76">
        <v>0</v>
      </c>
      <c r="R76">
        <v>9.3112074128620517</v>
      </c>
      <c r="S76">
        <v>11.580029585798819</v>
      </c>
      <c r="T76">
        <v>0</v>
      </c>
      <c r="U76">
        <v>51.75935271484925</v>
      </c>
      <c r="V76">
        <v>4.0939986555183943</v>
      </c>
      <c r="W76">
        <v>20.374388571428568</v>
      </c>
      <c r="X76">
        <v>43.19177697841728</v>
      </c>
      <c r="Y76">
        <v>0</v>
      </c>
      <c r="Z76">
        <v>5.7568579199999999</v>
      </c>
      <c r="AA76">
        <v>18.511436736000004</v>
      </c>
      <c r="AB76">
        <v>11.56752376</v>
      </c>
      <c r="AC76">
        <v>12.751787831999998</v>
      </c>
      <c r="AD76">
        <v>8.0075121000000014</v>
      </c>
      <c r="AE76">
        <v>21.714307867199999</v>
      </c>
      <c r="AF76">
        <v>13.669018000000003</v>
      </c>
      <c r="AG76">
        <v>29.245065300000004</v>
      </c>
      <c r="AH76">
        <v>61.637372940000006</v>
      </c>
      <c r="AI76">
        <v>14.537049800000002</v>
      </c>
      <c r="AJ76">
        <v>0</v>
      </c>
      <c r="AK76">
        <v>22.964917079999996</v>
      </c>
      <c r="AL76">
        <v>17.337999999999997</v>
      </c>
      <c r="AM76">
        <v>0</v>
      </c>
      <c r="AN76">
        <v>0</v>
      </c>
      <c r="AO76">
        <v>0.77474880000000013</v>
      </c>
      <c r="AP76">
        <v>3.6569988000000002</v>
      </c>
      <c r="AQ76">
        <v>43.142996000000004</v>
      </c>
      <c r="AR76">
        <v>9.6975359999999995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34.243716614111428</v>
      </c>
      <c r="BB76">
        <f t="shared" si="1"/>
        <v>843.80031051751416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256.16322765821047</v>
      </c>
      <c r="L77">
        <v>0</v>
      </c>
      <c r="M77">
        <v>31.890595238095234</v>
      </c>
      <c r="N77">
        <v>51.879906009880621</v>
      </c>
      <c r="O77">
        <v>73.282206259120599</v>
      </c>
      <c r="P77">
        <v>24.817714392244596</v>
      </c>
      <c r="Q77">
        <v>0</v>
      </c>
      <c r="R77">
        <v>9.3112074128620517</v>
      </c>
      <c r="S77">
        <v>11.580029585798819</v>
      </c>
      <c r="T77">
        <v>0</v>
      </c>
      <c r="U77">
        <v>51.75935271484925</v>
      </c>
      <c r="V77">
        <v>4.0939986555183943</v>
      </c>
      <c r="W77">
        <v>20.374388571428568</v>
      </c>
      <c r="X77">
        <v>43.19177697841728</v>
      </c>
      <c r="Y77">
        <v>0</v>
      </c>
      <c r="Z77">
        <v>5.7568579199999999</v>
      </c>
      <c r="AA77">
        <v>18.511436736000004</v>
      </c>
      <c r="AB77">
        <v>11.56752376</v>
      </c>
      <c r="AC77">
        <v>12.751787831999998</v>
      </c>
      <c r="AD77">
        <v>8.0075121000000014</v>
      </c>
      <c r="AE77">
        <v>21.714307867199999</v>
      </c>
      <c r="AF77">
        <v>13.669018000000003</v>
      </c>
      <c r="AG77">
        <v>29.245065300000004</v>
      </c>
      <c r="AH77">
        <v>61.637372940000006</v>
      </c>
      <c r="AI77">
        <v>14.537049800000002</v>
      </c>
      <c r="AJ77">
        <v>0</v>
      </c>
      <c r="AK77">
        <v>22.964917079999996</v>
      </c>
      <c r="AL77">
        <v>52.013999999999989</v>
      </c>
      <c r="AM77">
        <v>0</v>
      </c>
      <c r="AN77">
        <v>0</v>
      </c>
      <c r="AO77">
        <v>0.77474880000000013</v>
      </c>
      <c r="AP77">
        <v>1.6878455999999999</v>
      </c>
      <c r="AQ77">
        <v>43.142996000000004</v>
      </c>
      <c r="AR77">
        <v>9.6975359999999995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35.519283419711421</v>
      </c>
      <c r="BB77">
        <f t="shared" si="1"/>
        <v>875.23159051191419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256.16322765821047</v>
      </c>
      <c r="L78">
        <v>0</v>
      </c>
      <c r="M78">
        <v>31.890595238095234</v>
      </c>
      <c r="N78">
        <v>51.879906009880621</v>
      </c>
      <c r="O78">
        <v>73.282206259120599</v>
      </c>
      <c r="P78">
        <v>24.817714392244596</v>
      </c>
      <c r="Q78">
        <v>0</v>
      </c>
      <c r="R78">
        <v>9.3112074128620517</v>
      </c>
      <c r="S78">
        <v>11.580029585798819</v>
      </c>
      <c r="T78">
        <v>0</v>
      </c>
      <c r="U78">
        <v>51.75935271484925</v>
      </c>
      <c r="V78">
        <v>4.0939986555183943</v>
      </c>
      <c r="W78">
        <v>20.374388571428568</v>
      </c>
      <c r="X78">
        <v>43.19177697841728</v>
      </c>
      <c r="Y78">
        <v>0</v>
      </c>
      <c r="Z78">
        <v>5.7568579199999999</v>
      </c>
      <c r="AA78">
        <v>18.511436736000004</v>
      </c>
      <c r="AB78">
        <v>11.56752376</v>
      </c>
      <c r="AC78">
        <v>12.751787831999998</v>
      </c>
      <c r="AD78">
        <v>8.0075121000000014</v>
      </c>
      <c r="AE78">
        <v>21.714307867199999</v>
      </c>
      <c r="AF78">
        <v>13.669018000000003</v>
      </c>
      <c r="AG78">
        <v>29.245065300000004</v>
      </c>
      <c r="AH78">
        <v>61.637372940000006</v>
      </c>
      <c r="AI78">
        <v>14.537049800000002</v>
      </c>
      <c r="AJ78">
        <v>0</v>
      </c>
      <c r="AK78">
        <v>22.964917079999996</v>
      </c>
      <c r="AL78">
        <v>52.013999999999989</v>
      </c>
      <c r="AM78">
        <v>0</v>
      </c>
      <c r="AN78">
        <v>0</v>
      </c>
      <c r="AO78">
        <v>0.77474880000000013</v>
      </c>
      <c r="AP78">
        <v>1.6878455999999999</v>
      </c>
      <c r="AQ78">
        <v>43.142996000000004</v>
      </c>
      <c r="AR78">
        <v>9.6975359999999995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35.519283419711421</v>
      </c>
      <c r="BB78">
        <f t="shared" si="1"/>
        <v>875.23159051191419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256.16322765821047</v>
      </c>
      <c r="L79">
        <v>0</v>
      </c>
      <c r="M79">
        <v>31.890595238095234</v>
      </c>
      <c r="N79">
        <v>51.879906009880621</v>
      </c>
      <c r="O79">
        <v>73.282206259120599</v>
      </c>
      <c r="P79">
        <v>24.817714392244596</v>
      </c>
      <c r="Q79">
        <v>0</v>
      </c>
      <c r="R79">
        <v>9.3112074128620517</v>
      </c>
      <c r="S79">
        <v>11.580029585798819</v>
      </c>
      <c r="T79">
        <v>0</v>
      </c>
      <c r="U79">
        <v>51.75935271484925</v>
      </c>
      <c r="V79">
        <v>4.1373554061810154</v>
      </c>
      <c r="W79">
        <v>20.374388571428568</v>
      </c>
      <c r="X79">
        <v>43.19177697841728</v>
      </c>
      <c r="Y79">
        <v>0</v>
      </c>
      <c r="Z79">
        <v>5.7568579199999999</v>
      </c>
      <c r="AA79">
        <v>18.511436736000004</v>
      </c>
      <c r="AB79">
        <v>11.56752376</v>
      </c>
      <c r="AC79">
        <v>12.751787831999998</v>
      </c>
      <c r="AD79">
        <v>8.0075121000000014</v>
      </c>
      <c r="AE79">
        <v>21.714307867199999</v>
      </c>
      <c r="AF79">
        <v>13.669018000000003</v>
      </c>
      <c r="AG79">
        <v>29.245065300000004</v>
      </c>
      <c r="AH79">
        <v>61.637372940000006</v>
      </c>
      <c r="AI79">
        <v>1.6773518999999999</v>
      </c>
      <c r="AJ79">
        <v>0</v>
      </c>
      <c r="AK79">
        <v>22.964917079999996</v>
      </c>
      <c r="AL79">
        <v>52.013999999999989</v>
      </c>
      <c r="AM79">
        <v>0</v>
      </c>
      <c r="AN79">
        <v>0</v>
      </c>
      <c r="AO79">
        <v>0.77474880000000013</v>
      </c>
      <c r="AP79">
        <v>1.6878455999999999</v>
      </c>
      <c r="AQ79">
        <v>43.142996000000004</v>
      </c>
      <c r="AR79">
        <v>9.6975359999999995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35.019446378440726</v>
      </c>
      <c r="BB79">
        <f t="shared" si="1"/>
        <v>862.91508640384745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256.16322765821047</v>
      </c>
      <c r="L80">
        <v>0</v>
      </c>
      <c r="M80">
        <v>31.890595238095234</v>
      </c>
      <c r="N80">
        <v>51.879906009880621</v>
      </c>
      <c r="O80">
        <v>73.282206259120599</v>
      </c>
      <c r="P80">
        <v>24.817714392244596</v>
      </c>
      <c r="Q80">
        <v>0</v>
      </c>
      <c r="R80">
        <v>9.3112074128620517</v>
      </c>
      <c r="S80">
        <v>11.580029585798819</v>
      </c>
      <c r="T80">
        <v>0</v>
      </c>
      <c r="U80">
        <v>51.75935271484925</v>
      </c>
      <c r="V80">
        <v>4.1373554061810154</v>
      </c>
      <c r="W80">
        <v>20.374388571428568</v>
      </c>
      <c r="X80">
        <v>43.19177697841728</v>
      </c>
      <c r="Y80">
        <v>0</v>
      </c>
      <c r="Z80">
        <v>5.7568579199999999</v>
      </c>
      <c r="AA80">
        <v>18.511436736000004</v>
      </c>
      <c r="AB80">
        <v>11.56752376</v>
      </c>
      <c r="AC80">
        <v>12.751787831999998</v>
      </c>
      <c r="AD80">
        <v>8.0075121000000014</v>
      </c>
      <c r="AE80">
        <v>21.714307867199999</v>
      </c>
      <c r="AF80">
        <v>13.669018000000003</v>
      </c>
      <c r="AG80">
        <v>29.245065300000004</v>
      </c>
      <c r="AH80">
        <v>61.637372940000006</v>
      </c>
      <c r="AI80">
        <v>0</v>
      </c>
      <c r="AJ80">
        <v>0</v>
      </c>
      <c r="AK80">
        <v>22.964917079999996</v>
      </c>
      <c r="AL80">
        <v>17.337999999999997</v>
      </c>
      <c r="AM80">
        <v>0</v>
      </c>
      <c r="AN80">
        <v>0</v>
      </c>
      <c r="AO80">
        <v>0.77474880000000013</v>
      </c>
      <c r="AP80">
        <v>1.6878455999999999</v>
      </c>
      <c r="AQ80">
        <v>43.142996000000004</v>
      </c>
      <c r="AR80">
        <v>9.6975359999999995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33.601665654340728</v>
      </c>
      <c r="BB80">
        <f t="shared" si="1"/>
        <v>827.97951522794745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256.16322765821047</v>
      </c>
      <c r="L81">
        <v>0</v>
      </c>
      <c r="M81">
        <v>31.890595238095234</v>
      </c>
      <c r="N81">
        <v>51.879906009880621</v>
      </c>
      <c r="O81">
        <v>73.282206259120599</v>
      </c>
      <c r="P81">
        <v>24.817714392244596</v>
      </c>
      <c r="Q81">
        <v>0</v>
      </c>
      <c r="R81">
        <v>9.3112074128620517</v>
      </c>
      <c r="S81">
        <v>11.580029585798819</v>
      </c>
      <c r="T81">
        <v>0</v>
      </c>
      <c r="U81">
        <v>51.75935271484925</v>
      </c>
      <c r="V81">
        <v>4.1373554061810154</v>
      </c>
      <c r="W81">
        <v>20.374388571428568</v>
      </c>
      <c r="X81">
        <v>43.19177697841728</v>
      </c>
      <c r="Y81">
        <v>0</v>
      </c>
      <c r="Z81">
        <v>5.7568579199999999</v>
      </c>
      <c r="AA81">
        <v>18.511436736000004</v>
      </c>
      <c r="AB81">
        <v>11.56752376</v>
      </c>
      <c r="AC81">
        <v>12.751787831999998</v>
      </c>
      <c r="AD81">
        <v>8.0075121000000014</v>
      </c>
      <c r="AE81">
        <v>21.714307867199999</v>
      </c>
      <c r="AF81">
        <v>13.669018000000003</v>
      </c>
      <c r="AG81">
        <v>29.245065300000004</v>
      </c>
      <c r="AH81">
        <v>61.637372940000006</v>
      </c>
      <c r="AI81">
        <v>0</v>
      </c>
      <c r="AJ81">
        <v>0</v>
      </c>
      <c r="AK81">
        <v>22.964917079999996</v>
      </c>
      <c r="AL81">
        <v>8.6689999999999987</v>
      </c>
      <c r="AM81">
        <v>0</v>
      </c>
      <c r="AN81">
        <v>0</v>
      </c>
      <c r="AO81">
        <v>0.77474880000000013</v>
      </c>
      <c r="AP81">
        <v>1.6878455999999999</v>
      </c>
      <c r="AQ81">
        <v>43.142996000000004</v>
      </c>
      <c r="AR81">
        <v>9.6975359999999995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33.263574654340736</v>
      </c>
      <c r="BB81">
        <f t="shared" si="1"/>
        <v>819.64860622794754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256.16322765821047</v>
      </c>
      <c r="L82">
        <v>0</v>
      </c>
      <c r="M82">
        <v>31.890595238095234</v>
      </c>
      <c r="N82">
        <v>51.879906009880621</v>
      </c>
      <c r="O82">
        <v>73.282206259120599</v>
      </c>
      <c r="P82">
        <v>24.817714392244596</v>
      </c>
      <c r="Q82">
        <v>0</v>
      </c>
      <c r="R82">
        <v>9.3112074128620517</v>
      </c>
      <c r="S82">
        <v>11.580029585798819</v>
      </c>
      <c r="T82">
        <v>0</v>
      </c>
      <c r="U82">
        <v>51.75935271484925</v>
      </c>
      <c r="V82">
        <v>4.1373554061810154</v>
      </c>
      <c r="W82">
        <v>20.374388571428568</v>
      </c>
      <c r="X82">
        <v>43.19177697841728</v>
      </c>
      <c r="Y82">
        <v>0</v>
      </c>
      <c r="Z82">
        <v>2.8504080000000007</v>
      </c>
      <c r="AA82">
        <v>12.340957824000002</v>
      </c>
      <c r="AB82">
        <v>11.532399699999999</v>
      </c>
      <c r="AC82">
        <v>8.5011918879999993</v>
      </c>
      <c r="AD82">
        <v>8.0075121000000014</v>
      </c>
      <c r="AE82">
        <v>21.714307867199999</v>
      </c>
      <c r="AF82">
        <v>6.1510581000000011</v>
      </c>
      <c r="AG82">
        <v>29.245065300000004</v>
      </c>
      <c r="AH82">
        <v>51.364477449999995</v>
      </c>
      <c r="AI82">
        <v>0</v>
      </c>
      <c r="AJ82">
        <v>0</v>
      </c>
      <c r="AK82">
        <v>22.964917079999996</v>
      </c>
      <c r="AL82">
        <v>1.7337999999999998</v>
      </c>
      <c r="AM82">
        <v>0</v>
      </c>
      <c r="AN82">
        <v>0</v>
      </c>
      <c r="AO82">
        <v>0.77474880000000013</v>
      </c>
      <c r="AP82">
        <v>1.6878455999999999</v>
      </c>
      <c r="AQ82">
        <v>32.313580000000002</v>
      </c>
      <c r="AR82">
        <v>9.6975359999999995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31.355768442440734</v>
      </c>
      <c r="BB82">
        <f t="shared" si="1"/>
        <v>772.63829221384754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256.16322765821047</v>
      </c>
      <c r="L83">
        <v>0</v>
      </c>
      <c r="M83">
        <v>31.890595238095234</v>
      </c>
      <c r="N83">
        <v>51.879906009880621</v>
      </c>
      <c r="O83">
        <v>73.282206259120599</v>
      </c>
      <c r="P83">
        <v>24.817714392244596</v>
      </c>
      <c r="Q83">
        <v>0</v>
      </c>
      <c r="R83">
        <v>9.3112074128620517</v>
      </c>
      <c r="S83">
        <v>11.580029585798819</v>
      </c>
      <c r="T83">
        <v>0</v>
      </c>
      <c r="U83">
        <v>51.75935271484925</v>
      </c>
      <c r="V83">
        <v>4.5124952327935217</v>
      </c>
      <c r="W83">
        <v>20.374388571428568</v>
      </c>
      <c r="X83">
        <v>43.19177697841728</v>
      </c>
      <c r="Y83">
        <v>0</v>
      </c>
      <c r="Z83">
        <v>2.8504080000000007</v>
      </c>
      <c r="AA83">
        <v>6.170478912000001</v>
      </c>
      <c r="AB83">
        <v>11.532399699999999</v>
      </c>
      <c r="AC83">
        <v>8.5011918879999993</v>
      </c>
      <c r="AD83">
        <v>8.0075121000000014</v>
      </c>
      <c r="AE83">
        <v>21.714307867199999</v>
      </c>
      <c r="AF83">
        <v>6.1510581000000011</v>
      </c>
      <c r="AG83">
        <v>29.245065300000004</v>
      </c>
      <c r="AH83">
        <v>41.091581959999999</v>
      </c>
      <c r="AI83">
        <v>0</v>
      </c>
      <c r="AJ83">
        <v>0</v>
      </c>
      <c r="AK83">
        <v>22.964917079999996</v>
      </c>
      <c r="AL83">
        <v>1.7337999999999998</v>
      </c>
      <c r="AM83">
        <v>0</v>
      </c>
      <c r="AN83">
        <v>0</v>
      </c>
      <c r="AO83">
        <v>0.77474880000000013</v>
      </c>
      <c r="AP83">
        <v>1.6878455999999999</v>
      </c>
      <c r="AQ83">
        <v>20.960160000000005</v>
      </c>
      <c r="AR83">
        <v>9.6975359999999995</v>
      </c>
      <c r="AS83">
        <v>5.9081183999999993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30.332407098144653</v>
      </c>
      <c r="BB83">
        <f t="shared" si="1"/>
        <v>747.42162266275602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256.16322765821047</v>
      </c>
      <c r="L84">
        <v>0</v>
      </c>
      <c r="M84">
        <v>31.890595238095234</v>
      </c>
      <c r="N84">
        <v>51.879906009880621</v>
      </c>
      <c r="O84">
        <v>73.282206259120599</v>
      </c>
      <c r="P84">
        <v>24.817714392244596</v>
      </c>
      <c r="Q84">
        <v>0</v>
      </c>
      <c r="R84">
        <v>9.3112074128620517</v>
      </c>
      <c r="S84">
        <v>11.580029585798819</v>
      </c>
      <c r="T84">
        <v>0</v>
      </c>
      <c r="U84">
        <v>51.75935271484925</v>
      </c>
      <c r="V84">
        <v>4.5124952327935217</v>
      </c>
      <c r="W84">
        <v>20.374388571428568</v>
      </c>
      <c r="X84">
        <v>43.19177697841728</v>
      </c>
      <c r="Y84">
        <v>0</v>
      </c>
      <c r="Z84">
        <v>2.8504080000000007</v>
      </c>
      <c r="AA84">
        <v>0</v>
      </c>
      <c r="AB84">
        <v>11.532399699999999</v>
      </c>
      <c r="AC84">
        <v>4.2505959439999996</v>
      </c>
      <c r="AD84">
        <v>4.0037560500000007</v>
      </c>
      <c r="AE84">
        <v>18.82222264</v>
      </c>
      <c r="AF84">
        <v>6.1510581000000011</v>
      </c>
      <c r="AG84">
        <v>29.245065300000004</v>
      </c>
      <c r="AH84">
        <v>41.091581959999999</v>
      </c>
      <c r="AI84">
        <v>0</v>
      </c>
      <c r="AJ84">
        <v>0</v>
      </c>
      <c r="AK84">
        <v>22.964917079999996</v>
      </c>
      <c r="AL84">
        <v>1.7337999999999998</v>
      </c>
      <c r="AM84">
        <v>0</v>
      </c>
      <c r="AN84">
        <v>0</v>
      </c>
      <c r="AO84">
        <v>0.77474880000000013</v>
      </c>
      <c r="AP84">
        <v>1.6878455999999999</v>
      </c>
      <c r="AQ84">
        <v>10.480080000000003</v>
      </c>
      <c r="AR84">
        <v>9.6975359999999995</v>
      </c>
      <c r="AS84">
        <v>5.9081183999999993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29.24832434554466</v>
      </c>
      <c r="BB84">
        <f t="shared" si="1"/>
        <v>720.70870928215606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256.16322765821047</v>
      </c>
      <c r="L85">
        <v>0</v>
      </c>
      <c r="M85">
        <v>31.890595238095234</v>
      </c>
      <c r="N85">
        <v>51.879906009880621</v>
      </c>
      <c r="O85">
        <v>73.282206259120599</v>
      </c>
      <c r="P85">
        <v>24.817714392244596</v>
      </c>
      <c r="Q85">
        <v>0</v>
      </c>
      <c r="R85">
        <v>9.3112074128620517</v>
      </c>
      <c r="S85">
        <v>11.580029585798819</v>
      </c>
      <c r="T85">
        <v>0</v>
      </c>
      <c r="U85">
        <v>51.75935271484925</v>
      </c>
      <c r="V85">
        <v>7.9675274782110108</v>
      </c>
      <c r="W85">
        <v>20.374388571428568</v>
      </c>
      <c r="X85">
        <v>43.19177697841728</v>
      </c>
      <c r="Y85">
        <v>0</v>
      </c>
      <c r="Z85">
        <v>2.8504080000000007</v>
      </c>
      <c r="AA85">
        <v>0</v>
      </c>
      <c r="AB85">
        <v>11.532399699999999</v>
      </c>
      <c r="AC85">
        <v>4.2505959439999996</v>
      </c>
      <c r="AD85">
        <v>4.0037560500000007</v>
      </c>
      <c r="AE85">
        <v>13.5249504</v>
      </c>
      <c r="AF85">
        <v>6.1510581000000011</v>
      </c>
      <c r="AG85">
        <v>29.245065300000004</v>
      </c>
      <c r="AH85">
        <v>30.818686470000003</v>
      </c>
      <c r="AI85">
        <v>0</v>
      </c>
      <c r="AJ85">
        <v>0</v>
      </c>
      <c r="AK85">
        <v>22.964917079999996</v>
      </c>
      <c r="AL85">
        <v>1.7337999999999998</v>
      </c>
      <c r="AM85">
        <v>0</v>
      </c>
      <c r="AN85">
        <v>0</v>
      </c>
      <c r="AO85">
        <v>0.77474880000000013</v>
      </c>
      <c r="AP85">
        <v>1.6878455999999999</v>
      </c>
      <c r="AQ85">
        <v>10.480080000000003</v>
      </c>
      <c r="AR85">
        <v>9.6975359999999995</v>
      </c>
      <c r="AS85">
        <v>5.9081183999999993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28.77583410752387</v>
      </c>
      <c r="BB85">
        <f t="shared" si="1"/>
        <v>709.06606403559442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256.16322765821047</v>
      </c>
      <c r="L86">
        <v>0</v>
      </c>
      <c r="M86">
        <v>31.890595238095234</v>
      </c>
      <c r="N86">
        <v>51.879906009880621</v>
      </c>
      <c r="O86">
        <v>73.282206259120599</v>
      </c>
      <c r="P86">
        <v>24.817714392244596</v>
      </c>
      <c r="Q86">
        <v>0</v>
      </c>
      <c r="R86">
        <v>9.3112074128620517</v>
      </c>
      <c r="S86">
        <v>11.580029585798819</v>
      </c>
      <c r="T86">
        <v>0</v>
      </c>
      <c r="U86">
        <v>51.75935271484925</v>
      </c>
      <c r="V86">
        <v>7.9675274782110108</v>
      </c>
      <c r="W86">
        <v>20.374388571428568</v>
      </c>
      <c r="X86">
        <v>43.19177697841728</v>
      </c>
      <c r="Y86">
        <v>0</v>
      </c>
      <c r="Z86">
        <v>2.8504080000000007</v>
      </c>
      <c r="AA86">
        <v>0</v>
      </c>
      <c r="AB86">
        <v>11.532399699999999</v>
      </c>
      <c r="AC86">
        <v>0</v>
      </c>
      <c r="AD86">
        <v>4.0037560500000007</v>
      </c>
      <c r="AE86">
        <v>13.5249504</v>
      </c>
      <c r="AF86">
        <v>6.1510581000000011</v>
      </c>
      <c r="AG86">
        <v>29.245065300000004</v>
      </c>
      <c r="AH86">
        <v>30.818686470000003</v>
      </c>
      <c r="AI86">
        <v>0</v>
      </c>
      <c r="AJ86">
        <v>0</v>
      </c>
      <c r="AK86">
        <v>22.964917079999996</v>
      </c>
      <c r="AL86">
        <v>1.7337999999999998</v>
      </c>
      <c r="AM86">
        <v>0</v>
      </c>
      <c r="AN86">
        <v>0</v>
      </c>
      <c r="AO86">
        <v>0.77474880000000013</v>
      </c>
      <c r="AP86">
        <v>1.6878455999999999</v>
      </c>
      <c r="AQ86">
        <v>0</v>
      </c>
      <c r="AR86">
        <v>9.6975359999999995</v>
      </c>
      <c r="AS86">
        <v>5.9081183999999993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28.201337642723868</v>
      </c>
      <c r="BB86">
        <f t="shared" si="1"/>
        <v>694.90988455639445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256.16680175672826</v>
      </c>
      <c r="L87">
        <v>0</v>
      </c>
      <c r="M87">
        <v>31.890595238095234</v>
      </c>
      <c r="N87">
        <v>51.879906009880621</v>
      </c>
      <c r="O87">
        <v>73.282206259120599</v>
      </c>
      <c r="P87">
        <v>22.703237543033158</v>
      </c>
      <c r="Q87">
        <v>0</v>
      </c>
      <c r="R87">
        <v>9.3112074128620517</v>
      </c>
      <c r="S87">
        <v>11.580029585798819</v>
      </c>
      <c r="T87">
        <v>0</v>
      </c>
      <c r="U87">
        <v>51.75935271484925</v>
      </c>
      <c r="V87">
        <v>7.9675274782110108</v>
      </c>
      <c r="W87">
        <v>20.374388571428568</v>
      </c>
      <c r="X87">
        <v>43.19177697841728</v>
      </c>
      <c r="Y87">
        <v>0</v>
      </c>
      <c r="Z87">
        <v>2.8504080000000007</v>
      </c>
      <c r="AA87">
        <v>0</v>
      </c>
      <c r="AB87">
        <v>11.532399699999999</v>
      </c>
      <c r="AC87">
        <v>0</v>
      </c>
      <c r="AD87">
        <v>4.0037560500000007</v>
      </c>
      <c r="AE87">
        <v>13.5249504</v>
      </c>
      <c r="AF87">
        <v>6.1510581000000011</v>
      </c>
      <c r="AG87">
        <v>29.245065300000004</v>
      </c>
      <c r="AH87">
        <v>20.54579098</v>
      </c>
      <c r="AI87">
        <v>0</v>
      </c>
      <c r="AJ87">
        <v>0</v>
      </c>
      <c r="AK87">
        <v>22.964917079999996</v>
      </c>
      <c r="AL87">
        <v>1.7337999999999998</v>
      </c>
      <c r="AM87">
        <v>0</v>
      </c>
      <c r="AN87">
        <v>0</v>
      </c>
      <c r="AO87">
        <v>0.77474880000000013</v>
      </c>
      <c r="AP87">
        <v>1.6878455999999999</v>
      </c>
      <c r="AQ87">
        <v>0</v>
      </c>
      <c r="AR87">
        <v>9.6975359999999995</v>
      </c>
      <c r="AS87">
        <v>5.9081183999999993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27.718369877642107</v>
      </c>
      <c r="BB87">
        <f t="shared" si="1"/>
        <v>683.00905408078256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256.16680175672826</v>
      </c>
      <c r="L88">
        <v>0</v>
      </c>
      <c r="M88">
        <v>31.890595238095234</v>
      </c>
      <c r="N88">
        <v>51.879906009880621</v>
      </c>
      <c r="O88">
        <v>73.282206259120599</v>
      </c>
      <c r="P88">
        <v>22.237252861602496</v>
      </c>
      <c r="Q88">
        <v>0</v>
      </c>
      <c r="R88">
        <v>9.3112074128620517</v>
      </c>
      <c r="S88">
        <v>11.580029585798819</v>
      </c>
      <c r="T88">
        <v>0</v>
      </c>
      <c r="U88">
        <v>51.75935271484925</v>
      </c>
      <c r="V88">
        <v>7.9675274782110108</v>
      </c>
      <c r="W88">
        <v>20.374388571428568</v>
      </c>
      <c r="X88">
        <v>43.19177697841728</v>
      </c>
      <c r="Y88">
        <v>0</v>
      </c>
      <c r="Z88">
        <v>2.8504080000000007</v>
      </c>
      <c r="AA88">
        <v>0</v>
      </c>
      <c r="AB88">
        <v>11.532399699999999</v>
      </c>
      <c r="AC88">
        <v>0</v>
      </c>
      <c r="AD88">
        <v>4.0037560500000007</v>
      </c>
      <c r="AE88">
        <v>13.5249504</v>
      </c>
      <c r="AF88">
        <v>6.1510581000000011</v>
      </c>
      <c r="AG88">
        <v>29.245065300000004</v>
      </c>
      <c r="AH88">
        <v>10.27289549</v>
      </c>
      <c r="AI88">
        <v>0</v>
      </c>
      <c r="AJ88">
        <v>0</v>
      </c>
      <c r="AK88">
        <v>22.964917079999996</v>
      </c>
      <c r="AL88">
        <v>1.7337999999999998</v>
      </c>
      <c r="AM88">
        <v>0</v>
      </c>
      <c r="AN88">
        <v>0</v>
      </c>
      <c r="AO88">
        <v>0.77474880000000013</v>
      </c>
      <c r="AP88">
        <v>1.6878455999999999</v>
      </c>
      <c r="AQ88">
        <v>0</v>
      </c>
      <c r="AR88">
        <v>9.6975359999999995</v>
      </c>
      <c r="AS88">
        <v>5.9081183999999993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27.299553593966312</v>
      </c>
      <c r="BB88">
        <f t="shared" si="1"/>
        <v>672.68899019302773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256.16680175672826</v>
      </c>
      <c r="L89">
        <v>0</v>
      </c>
      <c r="M89">
        <v>31.890595238095234</v>
      </c>
      <c r="N89">
        <v>51.879906009880621</v>
      </c>
      <c r="O89">
        <v>73.282206259120599</v>
      </c>
      <c r="P89">
        <v>22.237252861602496</v>
      </c>
      <c r="Q89">
        <v>0</v>
      </c>
      <c r="R89">
        <v>9.3112074128620517</v>
      </c>
      <c r="S89">
        <v>11.580029585798819</v>
      </c>
      <c r="T89">
        <v>0</v>
      </c>
      <c r="U89">
        <v>51.75935271484925</v>
      </c>
      <c r="V89">
        <v>7.9675274782110108</v>
      </c>
      <c r="W89">
        <v>20.374388571428568</v>
      </c>
      <c r="X89">
        <v>43.19177697841728</v>
      </c>
      <c r="Y89">
        <v>0</v>
      </c>
      <c r="Z89">
        <v>2.8504080000000007</v>
      </c>
      <c r="AA89">
        <v>0</v>
      </c>
      <c r="AB89">
        <v>5.7369297999999995</v>
      </c>
      <c r="AC89">
        <v>0</v>
      </c>
      <c r="AD89">
        <v>4.0037560500000007</v>
      </c>
      <c r="AE89">
        <v>13.5249504</v>
      </c>
      <c r="AF89">
        <v>6.1510581000000011</v>
      </c>
      <c r="AG89">
        <v>29.245065300000004</v>
      </c>
      <c r="AH89">
        <v>10.27289549</v>
      </c>
      <c r="AI89">
        <v>0</v>
      </c>
      <c r="AJ89">
        <v>0</v>
      </c>
      <c r="AK89">
        <v>22.964917079999996</v>
      </c>
      <c r="AL89">
        <v>1.7337999999999998</v>
      </c>
      <c r="AM89">
        <v>0</v>
      </c>
      <c r="AN89">
        <v>0</v>
      </c>
      <c r="AO89">
        <v>0.77474880000000013</v>
      </c>
      <c r="AP89">
        <v>1.6878455999999999</v>
      </c>
      <c r="AQ89">
        <v>0</v>
      </c>
      <c r="AR89">
        <v>9.6975359999999995</v>
      </c>
      <c r="AS89">
        <v>5.9081183999999993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27.073530267866307</v>
      </c>
      <c r="BB89">
        <f t="shared" si="1"/>
        <v>667.11954361912763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256.16680175672826</v>
      </c>
      <c r="L90">
        <v>0</v>
      </c>
      <c r="M90">
        <v>31.890595238095234</v>
      </c>
      <c r="N90">
        <v>51.879906009880621</v>
      </c>
      <c r="O90">
        <v>73.282206259120599</v>
      </c>
      <c r="P90">
        <v>22.237252861602496</v>
      </c>
      <c r="Q90">
        <v>0</v>
      </c>
      <c r="R90">
        <v>9.3112074128620517</v>
      </c>
      <c r="S90">
        <v>11.580029585798819</v>
      </c>
      <c r="T90">
        <v>0</v>
      </c>
      <c r="U90">
        <v>51.75935271484925</v>
      </c>
      <c r="V90">
        <v>7.9675274782110108</v>
      </c>
      <c r="W90">
        <v>20.374388571428568</v>
      </c>
      <c r="X90">
        <v>43.19177697841728</v>
      </c>
      <c r="Y90">
        <v>0</v>
      </c>
      <c r="Z90">
        <v>2.8504080000000007</v>
      </c>
      <c r="AA90">
        <v>0</v>
      </c>
      <c r="AB90">
        <v>0</v>
      </c>
      <c r="AC90">
        <v>0</v>
      </c>
      <c r="AD90">
        <v>4.0037560500000007</v>
      </c>
      <c r="AE90">
        <v>13.5249504</v>
      </c>
      <c r="AF90">
        <v>6.1510581000000011</v>
      </c>
      <c r="AG90">
        <v>29.245065300000004</v>
      </c>
      <c r="AH90">
        <v>6.2386004999999995</v>
      </c>
      <c r="AI90">
        <v>0</v>
      </c>
      <c r="AJ90">
        <v>0</v>
      </c>
      <c r="AK90">
        <v>22.964917079999996</v>
      </c>
      <c r="AL90">
        <v>1.7337999999999998</v>
      </c>
      <c r="AM90">
        <v>0</v>
      </c>
      <c r="AN90">
        <v>0</v>
      </c>
      <c r="AO90">
        <v>0.77474880000000013</v>
      </c>
      <c r="AP90">
        <v>1.6878455999999999</v>
      </c>
      <c r="AQ90">
        <v>0</v>
      </c>
      <c r="AR90">
        <v>9.6975359999999995</v>
      </c>
      <c r="AS90">
        <v>5.9081183999999993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26.69245254406631</v>
      </c>
      <c r="BB90">
        <f t="shared" si="1"/>
        <v>657.7293965529276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256.16680175672826</v>
      </c>
      <c r="L91">
        <v>0</v>
      </c>
      <c r="M91">
        <v>31.890595238095234</v>
      </c>
      <c r="N91">
        <v>51.879906009880621</v>
      </c>
      <c r="O91">
        <v>73.282206259120599</v>
      </c>
      <c r="P91">
        <v>22.694888828486</v>
      </c>
      <c r="Q91">
        <v>0</v>
      </c>
      <c r="R91">
        <v>9.3112074128620517</v>
      </c>
      <c r="S91">
        <v>11.580029585798819</v>
      </c>
      <c r="T91">
        <v>0</v>
      </c>
      <c r="U91">
        <v>51.75935271484925</v>
      </c>
      <c r="V91">
        <v>7.9675274782110108</v>
      </c>
      <c r="W91">
        <v>20.374388571428568</v>
      </c>
      <c r="X91">
        <v>43.19177697841728</v>
      </c>
      <c r="Y91">
        <v>0</v>
      </c>
      <c r="Z91">
        <v>2.8504080000000007</v>
      </c>
      <c r="AA91">
        <v>0</v>
      </c>
      <c r="AB91">
        <v>0</v>
      </c>
      <c r="AC91">
        <v>0</v>
      </c>
      <c r="AD91">
        <v>4.0037560500000007</v>
      </c>
      <c r="AE91">
        <v>13.5249504</v>
      </c>
      <c r="AF91">
        <v>6.1510581000000011</v>
      </c>
      <c r="AG91">
        <v>29.245065300000004</v>
      </c>
      <c r="AH91">
        <v>0</v>
      </c>
      <c r="AI91">
        <v>0</v>
      </c>
      <c r="AJ91">
        <v>0</v>
      </c>
      <c r="AK91">
        <v>22.964917079999996</v>
      </c>
      <c r="AL91">
        <v>1.7337999999999998</v>
      </c>
      <c r="AM91">
        <v>0</v>
      </c>
      <c r="AN91">
        <v>0</v>
      </c>
      <c r="AO91">
        <v>1.1621231999999999</v>
      </c>
      <c r="AP91">
        <v>1.6878455999999999</v>
      </c>
      <c r="AQ91">
        <v>0</v>
      </c>
      <c r="AR91">
        <v>7.7580287999999999</v>
      </c>
      <c r="AS91">
        <v>5.9081183999999993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26.406461748074772</v>
      </c>
      <c r="BB91">
        <f t="shared" si="1"/>
        <v>650.68229001580266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256.16680175672826</v>
      </c>
      <c r="L92">
        <v>0</v>
      </c>
      <c r="M92">
        <v>31.890595238095234</v>
      </c>
      <c r="N92">
        <v>51.879906009880621</v>
      </c>
      <c r="O92">
        <v>73.282206259120599</v>
      </c>
      <c r="P92">
        <v>22.694888828486</v>
      </c>
      <c r="Q92">
        <v>0</v>
      </c>
      <c r="R92">
        <v>9.3112074128620517</v>
      </c>
      <c r="S92">
        <v>11.580029585798819</v>
      </c>
      <c r="T92">
        <v>0</v>
      </c>
      <c r="U92">
        <v>51.75935271484925</v>
      </c>
      <c r="V92">
        <v>7.9675274782110108</v>
      </c>
      <c r="W92">
        <v>20.374388571428568</v>
      </c>
      <c r="X92">
        <v>43.19177697841728</v>
      </c>
      <c r="Y92">
        <v>0</v>
      </c>
      <c r="Z92">
        <v>2.8504080000000007</v>
      </c>
      <c r="AA92">
        <v>0</v>
      </c>
      <c r="AB92">
        <v>0</v>
      </c>
      <c r="AC92">
        <v>0</v>
      </c>
      <c r="AD92">
        <v>4.0037560500000007</v>
      </c>
      <c r="AE92">
        <v>13.5249504</v>
      </c>
      <c r="AF92">
        <v>6.1510581000000011</v>
      </c>
      <c r="AG92">
        <v>29.245065300000004</v>
      </c>
      <c r="AH92">
        <v>0</v>
      </c>
      <c r="AI92">
        <v>0</v>
      </c>
      <c r="AJ92">
        <v>0</v>
      </c>
      <c r="AK92">
        <v>22.964917079999996</v>
      </c>
      <c r="AL92">
        <v>1.7337999999999998</v>
      </c>
      <c r="AM92">
        <v>0</v>
      </c>
      <c r="AN92">
        <v>0</v>
      </c>
      <c r="AO92">
        <v>1.1621231999999999</v>
      </c>
      <c r="AP92">
        <v>1.6878455999999999</v>
      </c>
      <c r="AQ92">
        <v>0</v>
      </c>
      <c r="AR92">
        <v>7.7580287999999999</v>
      </c>
      <c r="AS92">
        <v>5.9081183999999993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26.406461748074772</v>
      </c>
      <c r="BB92">
        <f t="shared" si="1"/>
        <v>650.68229001580266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256.16680175672826</v>
      </c>
      <c r="L93">
        <v>0</v>
      </c>
      <c r="M93">
        <v>31.890595238095234</v>
      </c>
      <c r="N93">
        <v>51.879906009880621</v>
      </c>
      <c r="O93">
        <v>73.282206259120599</v>
      </c>
      <c r="P93">
        <v>22.703237543033158</v>
      </c>
      <c r="Q93">
        <v>0</v>
      </c>
      <c r="R93">
        <v>9.3112074128620517</v>
      </c>
      <c r="S93">
        <v>11.580029585798819</v>
      </c>
      <c r="T93">
        <v>0</v>
      </c>
      <c r="U93">
        <v>51.75935271484925</v>
      </c>
      <c r="V93">
        <v>7.9675274782110108</v>
      </c>
      <c r="W93">
        <v>20.374388571428568</v>
      </c>
      <c r="X93">
        <v>43.19177697841728</v>
      </c>
      <c r="Y93">
        <v>0</v>
      </c>
      <c r="Z93">
        <v>2.8504080000000007</v>
      </c>
      <c r="AA93">
        <v>0</v>
      </c>
      <c r="AB93">
        <v>0</v>
      </c>
      <c r="AC93">
        <v>0</v>
      </c>
      <c r="AD93">
        <v>3.8877051500000013</v>
      </c>
      <c r="AE93">
        <v>6.7624751999999999</v>
      </c>
      <c r="AF93">
        <v>6.1510581000000011</v>
      </c>
      <c r="AG93">
        <v>29.245065300000004</v>
      </c>
      <c r="AH93">
        <v>0</v>
      </c>
      <c r="AI93">
        <v>0</v>
      </c>
      <c r="AJ93">
        <v>0</v>
      </c>
      <c r="AK93">
        <v>22.964917079999996</v>
      </c>
      <c r="AL93">
        <v>1.7337999999999998</v>
      </c>
      <c r="AM93">
        <v>0</v>
      </c>
      <c r="AN93">
        <v>0</v>
      </c>
      <c r="AO93">
        <v>1.1621231999999999</v>
      </c>
      <c r="AP93">
        <v>1.6878455999999999</v>
      </c>
      <c r="AQ93">
        <v>0</v>
      </c>
      <c r="AR93">
        <v>7.7580287999999999</v>
      </c>
      <c r="AS93">
        <v>5.9081183999999993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26.138524744142106</v>
      </c>
      <c r="BB93">
        <f t="shared" si="1"/>
        <v>644.08004963428255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256.16680175672826</v>
      </c>
      <c r="L94">
        <v>0</v>
      </c>
      <c r="M94">
        <v>31.890595238095234</v>
      </c>
      <c r="N94">
        <v>51.879906009880621</v>
      </c>
      <c r="O94">
        <v>73.282206259120599</v>
      </c>
      <c r="P94">
        <v>22.694888828486</v>
      </c>
      <c r="Q94">
        <v>0</v>
      </c>
      <c r="R94">
        <v>9.3112074128620517</v>
      </c>
      <c r="S94">
        <v>11.580029585798819</v>
      </c>
      <c r="T94">
        <v>0</v>
      </c>
      <c r="U94">
        <v>51.75935271484925</v>
      </c>
      <c r="V94">
        <v>7.9675274782110108</v>
      </c>
      <c r="W94">
        <v>20.374388571428568</v>
      </c>
      <c r="X94">
        <v>43.19177697841728</v>
      </c>
      <c r="Y94">
        <v>0</v>
      </c>
      <c r="Z94">
        <v>2.8504080000000007</v>
      </c>
      <c r="AA94">
        <v>0</v>
      </c>
      <c r="AB94">
        <v>0</v>
      </c>
      <c r="AC94">
        <v>0</v>
      </c>
      <c r="AD94">
        <v>3.4815269999999998</v>
      </c>
      <c r="AE94">
        <v>6.7624751999999999</v>
      </c>
      <c r="AF94">
        <v>6.1510581000000011</v>
      </c>
      <c r="AG94">
        <v>29.245065300000004</v>
      </c>
      <c r="AH94">
        <v>0</v>
      </c>
      <c r="AI94">
        <v>0</v>
      </c>
      <c r="AJ94">
        <v>0</v>
      </c>
      <c r="AK94">
        <v>22.964917079999996</v>
      </c>
      <c r="AL94">
        <v>1.7337999999999998</v>
      </c>
      <c r="AM94">
        <v>0</v>
      </c>
      <c r="AN94">
        <v>0</v>
      </c>
      <c r="AO94">
        <v>1.1621231999999999</v>
      </c>
      <c r="AP94">
        <v>1.6878455999999999</v>
      </c>
      <c r="AQ94">
        <v>0</v>
      </c>
      <c r="AR94">
        <v>7.7580287999999999</v>
      </c>
      <c r="AS94">
        <v>5.9081183999999993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26.122358325274771</v>
      </c>
      <c r="BB94">
        <f t="shared" si="1"/>
        <v>643.68168918860283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256.16680175672826</v>
      </c>
      <c r="L95">
        <v>0</v>
      </c>
      <c r="M95">
        <v>31.890595238095234</v>
      </c>
      <c r="N95">
        <v>51.879906009880621</v>
      </c>
      <c r="O95">
        <v>73.282206259120599</v>
      </c>
      <c r="P95">
        <v>22.694888828486</v>
      </c>
      <c r="Q95">
        <v>0</v>
      </c>
      <c r="R95">
        <v>9.3107226216814176</v>
      </c>
      <c r="S95">
        <v>11.581685799610554</v>
      </c>
      <c r="T95">
        <v>0</v>
      </c>
      <c r="U95">
        <v>51.75935271484925</v>
      </c>
      <c r="V95">
        <v>7.1790908703071681</v>
      </c>
      <c r="W95">
        <v>20.374388571428568</v>
      </c>
      <c r="X95">
        <v>43.19177697841728</v>
      </c>
      <c r="Y95">
        <v>0</v>
      </c>
      <c r="Z95">
        <v>2.8504080000000007</v>
      </c>
      <c r="AA95">
        <v>0</v>
      </c>
      <c r="AB95">
        <v>0</v>
      </c>
      <c r="AC95">
        <v>0</v>
      </c>
      <c r="AD95">
        <v>3.4815269999999998</v>
      </c>
      <c r="AE95">
        <v>6.7624751999999999</v>
      </c>
      <c r="AF95">
        <v>6.1510581000000011</v>
      </c>
      <c r="AG95">
        <v>29.245065300000004</v>
      </c>
      <c r="AH95">
        <v>0</v>
      </c>
      <c r="AI95">
        <v>0</v>
      </c>
      <c r="AJ95">
        <v>0</v>
      </c>
      <c r="AK95">
        <v>22.964917079999996</v>
      </c>
      <c r="AL95">
        <v>1.7337999999999998</v>
      </c>
      <c r="AM95">
        <v>0</v>
      </c>
      <c r="AN95">
        <v>0</v>
      </c>
      <c r="AO95">
        <v>1.1621231999999999</v>
      </c>
      <c r="AP95">
        <v>1.6878455999999999</v>
      </c>
      <c r="AQ95">
        <v>0</v>
      </c>
      <c r="AR95">
        <v>5.8185215999999995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25.969930379567707</v>
      </c>
      <c r="BB95">
        <f t="shared" si="1"/>
        <v>639.92572106903719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256.16680175672826</v>
      </c>
      <c r="L96">
        <v>0</v>
      </c>
      <c r="M96">
        <v>31.890595238095234</v>
      </c>
      <c r="N96">
        <v>51.879906009880621</v>
      </c>
      <c r="O96">
        <v>73.282206259120599</v>
      </c>
      <c r="P96">
        <v>22.694888828486</v>
      </c>
      <c r="Q96">
        <v>0</v>
      </c>
      <c r="R96">
        <v>9.3107226216814176</v>
      </c>
      <c r="S96">
        <v>11.581685799610554</v>
      </c>
      <c r="T96">
        <v>0</v>
      </c>
      <c r="U96">
        <v>51.75935271484925</v>
      </c>
      <c r="V96">
        <v>7.1790908703071681</v>
      </c>
      <c r="W96">
        <v>20.374388571428568</v>
      </c>
      <c r="X96">
        <v>43.19177697841728</v>
      </c>
      <c r="Y96">
        <v>0</v>
      </c>
      <c r="Z96">
        <v>2.8504080000000007</v>
      </c>
      <c r="AA96">
        <v>0</v>
      </c>
      <c r="AB96">
        <v>0</v>
      </c>
      <c r="AC96">
        <v>0</v>
      </c>
      <c r="AD96">
        <v>3.4815269999999998</v>
      </c>
      <c r="AE96">
        <v>6.7624751999999999</v>
      </c>
      <c r="AF96">
        <v>6.1510581000000011</v>
      </c>
      <c r="AG96">
        <v>29.245065300000004</v>
      </c>
      <c r="AH96">
        <v>0</v>
      </c>
      <c r="AI96">
        <v>0</v>
      </c>
      <c r="AJ96">
        <v>0</v>
      </c>
      <c r="AK96">
        <v>22.964917079999996</v>
      </c>
      <c r="AL96">
        <v>1.7337999999999998</v>
      </c>
      <c r="AM96">
        <v>0</v>
      </c>
      <c r="AN96">
        <v>0</v>
      </c>
      <c r="AO96">
        <v>1.1621231999999999</v>
      </c>
      <c r="AP96">
        <v>1.6878455999999999</v>
      </c>
      <c r="AQ96">
        <v>0</v>
      </c>
      <c r="AR96">
        <v>5.8185215999999995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25.969930379567707</v>
      </c>
      <c r="BB96">
        <f t="shared" si="1"/>
        <v>639.92572106903719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256.16680175672826</v>
      </c>
      <c r="L97">
        <v>0</v>
      </c>
      <c r="M97">
        <v>31.890595238095234</v>
      </c>
      <c r="N97">
        <v>51.879906009880621</v>
      </c>
      <c r="O97">
        <v>73.282206259120599</v>
      </c>
      <c r="P97">
        <v>22.694888828486</v>
      </c>
      <c r="Q97">
        <v>0</v>
      </c>
      <c r="R97">
        <v>9.3107235841081994</v>
      </c>
      <c r="S97">
        <v>11.995691753698226</v>
      </c>
      <c r="T97">
        <v>0</v>
      </c>
      <c r="U97">
        <v>51.75935271484925</v>
      </c>
      <c r="V97">
        <v>7.9671000000000003</v>
      </c>
      <c r="W97">
        <v>20.374388571428568</v>
      </c>
      <c r="X97">
        <v>43.19177697841728</v>
      </c>
      <c r="Y97">
        <v>0</v>
      </c>
      <c r="Z97">
        <v>2.8504080000000007</v>
      </c>
      <c r="AA97">
        <v>0</v>
      </c>
      <c r="AB97">
        <v>0</v>
      </c>
      <c r="AC97">
        <v>0</v>
      </c>
      <c r="AD97">
        <v>3.4815269999999998</v>
      </c>
      <c r="AE97">
        <v>6.7624751999999999</v>
      </c>
      <c r="AF97">
        <v>6.1510581000000011</v>
      </c>
      <c r="AG97">
        <v>29.245065300000004</v>
      </c>
      <c r="AH97">
        <v>0</v>
      </c>
      <c r="AI97">
        <v>0</v>
      </c>
      <c r="AJ97">
        <v>0</v>
      </c>
      <c r="AK97">
        <v>22.964917079999996</v>
      </c>
      <c r="AL97">
        <v>1.7337999999999998</v>
      </c>
      <c r="AM97">
        <v>0</v>
      </c>
      <c r="AN97">
        <v>0</v>
      </c>
      <c r="AO97">
        <v>1.1621231999999999</v>
      </c>
      <c r="AP97">
        <v>1.6878455999999999</v>
      </c>
      <c r="AQ97">
        <v>0</v>
      </c>
      <c r="AR97">
        <v>5.8185215999999995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26.016809349741315</v>
      </c>
      <c r="BB97">
        <f t="shared" si="1"/>
        <v>641.08085814507081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256.16680175672826</v>
      </c>
      <c r="L98">
        <v>0</v>
      </c>
      <c r="M98">
        <v>31.890595238095234</v>
      </c>
      <c r="N98">
        <v>51.879906009880621</v>
      </c>
      <c r="O98">
        <v>73.282206259120599</v>
      </c>
      <c r="P98">
        <v>22.694888828486</v>
      </c>
      <c r="Q98">
        <v>0</v>
      </c>
      <c r="R98">
        <v>9.3107235841081994</v>
      </c>
      <c r="S98">
        <v>11.995691753698226</v>
      </c>
      <c r="T98">
        <v>0</v>
      </c>
      <c r="U98">
        <v>51.75935271484925</v>
      </c>
      <c r="V98">
        <v>7.9671000000000003</v>
      </c>
      <c r="W98">
        <v>20.374388571428568</v>
      </c>
      <c r="X98">
        <v>43.19177697841728</v>
      </c>
      <c r="Y98">
        <v>0</v>
      </c>
      <c r="Z98">
        <v>2.8504080000000007</v>
      </c>
      <c r="AA98">
        <v>0</v>
      </c>
      <c r="AB98">
        <v>0</v>
      </c>
      <c r="AC98">
        <v>0</v>
      </c>
      <c r="AD98">
        <v>3.4815269999999998</v>
      </c>
      <c r="AE98">
        <v>6.7624751999999999</v>
      </c>
      <c r="AF98">
        <v>6.1510581000000011</v>
      </c>
      <c r="AG98">
        <v>29.245065300000004</v>
      </c>
      <c r="AH98">
        <v>0</v>
      </c>
      <c r="AI98">
        <v>0</v>
      </c>
      <c r="AJ98">
        <v>0</v>
      </c>
      <c r="AK98">
        <v>22.964917079999996</v>
      </c>
      <c r="AL98">
        <v>1.7337999999999998</v>
      </c>
      <c r="AM98">
        <v>0</v>
      </c>
      <c r="AN98">
        <v>0</v>
      </c>
      <c r="AO98">
        <v>1.1621231999999999</v>
      </c>
      <c r="AP98">
        <v>1.6878455999999999</v>
      </c>
      <c r="AQ98">
        <v>0</v>
      </c>
      <c r="AR98">
        <v>5.8185215999999995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26.016809349741315</v>
      </c>
      <c r="BB98">
        <f t="shared" si="1"/>
        <v>641.08085814507081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2.0195509887201308E-7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5.5795262116001032</v>
      </c>
      <c r="L99">
        <f t="shared" si="2"/>
        <v>0</v>
      </c>
      <c r="M99">
        <f t="shared" si="2"/>
        <v>0.82011873675914138</v>
      </c>
      <c r="N99">
        <f t="shared" si="2"/>
        <v>1.2451177442371339</v>
      </c>
      <c r="O99">
        <f t="shared" si="2"/>
        <v>1.7587729502188933</v>
      </c>
      <c r="P99">
        <f t="shared" si="2"/>
        <v>0.78314749022273678</v>
      </c>
      <c r="Q99">
        <f t="shared" si="2"/>
        <v>0</v>
      </c>
      <c r="R99">
        <f t="shared" si="2"/>
        <v>0.21294053541807192</v>
      </c>
      <c r="S99">
        <f t="shared" si="2"/>
        <v>0.26704934095395422</v>
      </c>
      <c r="T99">
        <f t="shared" si="2"/>
        <v>0</v>
      </c>
      <c r="U99">
        <f t="shared" si="2"/>
        <v>1.2422244651563816</v>
      </c>
      <c r="V99">
        <f t="shared" si="2"/>
        <v>0.14814233551435224</v>
      </c>
      <c r="W99">
        <f t="shared" si="2"/>
        <v>0.48890384320433911</v>
      </c>
      <c r="X99">
        <f t="shared" si="2"/>
        <v>1.036606887841012</v>
      </c>
      <c r="Y99">
        <f t="shared" si="2"/>
        <v>0</v>
      </c>
      <c r="Z99">
        <f t="shared" si="2"/>
        <v>3.8020094639999981E-2</v>
      </c>
      <c r="AA99">
        <f t="shared" si="2"/>
        <v>6.2450770320000015E-2</v>
      </c>
      <c r="AB99">
        <f t="shared" si="2"/>
        <v>9.6676048144999943E-2</v>
      </c>
      <c r="AC99">
        <f t="shared" si="2"/>
        <v>6.4844100126574974E-2</v>
      </c>
      <c r="AD99">
        <f t="shared" si="2"/>
        <v>9.3420974500000031E-2</v>
      </c>
      <c r="AE99">
        <f t="shared" si="2"/>
        <v>0.16387562506119999</v>
      </c>
      <c r="AF99">
        <f t="shared" si="2"/>
        <v>0.1271218674</v>
      </c>
      <c r="AG99">
        <f t="shared" si="2"/>
        <v>0.70188156720000106</v>
      </c>
      <c r="AH99">
        <f t="shared" si="2"/>
        <v>0.37652033551000003</v>
      </c>
      <c r="AI99">
        <f t="shared" si="2"/>
        <v>3.5503948550000004E-2</v>
      </c>
      <c r="AJ99">
        <f t="shared" si="2"/>
        <v>0</v>
      </c>
      <c r="AK99">
        <f t="shared" si="2"/>
        <v>0.55115800992000052</v>
      </c>
      <c r="AL99">
        <f t="shared" si="2"/>
        <v>0.2461995999999996</v>
      </c>
      <c r="AM99">
        <f t="shared" si="2"/>
        <v>0</v>
      </c>
      <c r="AN99">
        <f t="shared" si="2"/>
        <v>0</v>
      </c>
      <c r="AO99">
        <f t="shared" si="2"/>
        <v>2.550214799999995E-2</v>
      </c>
      <c r="AP99">
        <f t="shared" si="2"/>
        <v>5.3757882359999981E-2</v>
      </c>
      <c r="AQ99">
        <f t="shared" si="2"/>
        <v>0.24453520000000009</v>
      </c>
      <c r="AR99">
        <f t="shared" si="2"/>
        <v>0.16837346880000012</v>
      </c>
      <c r="AS99">
        <f t="shared" si="2"/>
        <v>0.131071606704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0.65377509241185261</v>
      </c>
      <c r="BB99">
        <f t="shared" si="1"/>
        <v>16.109688897906143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39.000870776732853</v>
      </c>
      <c r="L3">
        <v>0</v>
      </c>
      <c r="M3">
        <v>0</v>
      </c>
      <c r="N3">
        <v>30.000000064682695</v>
      </c>
      <c r="O3">
        <v>50.38501566055794</v>
      </c>
      <c r="P3">
        <v>57.29448491155047</v>
      </c>
      <c r="Q3">
        <v>0</v>
      </c>
      <c r="R3">
        <v>2.996076415891801</v>
      </c>
      <c r="S3">
        <v>2.0857214878900279</v>
      </c>
      <c r="T3">
        <v>0</v>
      </c>
      <c r="U3">
        <v>275.80645161290317</v>
      </c>
      <c r="V3">
        <v>0</v>
      </c>
      <c r="W3">
        <v>11.789674285714286</v>
      </c>
      <c r="X3">
        <v>24.974115107913669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2.3146277699999995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13.278014279999999</v>
      </c>
      <c r="AL3">
        <v>0.59020000000000006</v>
      </c>
      <c r="AM3">
        <v>0</v>
      </c>
      <c r="AN3">
        <v>0</v>
      </c>
      <c r="AO3">
        <v>0.89611200000000002</v>
      </c>
      <c r="AP3">
        <v>1.4641829999999998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20.639707962213528</v>
      </c>
      <c r="BB3">
        <f>SUM(B3:AZ3)-BA3</f>
        <v>508.58357405162343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39.000855269409868</v>
      </c>
      <c r="L4">
        <v>0</v>
      </c>
      <c r="M4">
        <v>0</v>
      </c>
      <c r="N4">
        <v>30.000000064682695</v>
      </c>
      <c r="O4">
        <v>50.38501566055794</v>
      </c>
      <c r="P4">
        <v>57.29448491155047</v>
      </c>
      <c r="Q4">
        <v>0</v>
      </c>
      <c r="R4">
        <v>2.996076415891801</v>
      </c>
      <c r="S4">
        <v>2.0857214878900279</v>
      </c>
      <c r="T4">
        <v>0</v>
      </c>
      <c r="U4">
        <v>275.80645161290317</v>
      </c>
      <c r="V4">
        <v>0</v>
      </c>
      <c r="W4">
        <v>11.789674285714286</v>
      </c>
      <c r="X4">
        <v>24.974115107913669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2.3146277699999995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13.278014279999999</v>
      </c>
      <c r="AL4">
        <v>0.59020000000000006</v>
      </c>
      <c r="AM4">
        <v>0</v>
      </c>
      <c r="AN4">
        <v>0</v>
      </c>
      <c r="AO4">
        <v>0.89611200000000002</v>
      </c>
      <c r="AP4">
        <v>1.4641829999999998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20.63970735742793</v>
      </c>
      <c r="BB4">
        <f t="shared" ref="BB4:BB67" si="0">SUM(B4:AZ4)-BA4</f>
        <v>508.583559149086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39.000855269409868</v>
      </c>
      <c r="L5">
        <v>0</v>
      </c>
      <c r="M5">
        <v>0</v>
      </c>
      <c r="N5">
        <v>30.000000064682695</v>
      </c>
      <c r="O5">
        <v>50.38501566055794</v>
      </c>
      <c r="P5">
        <v>57.29448491155047</v>
      </c>
      <c r="Q5">
        <v>0</v>
      </c>
      <c r="R5">
        <v>2.996076415891801</v>
      </c>
      <c r="S5">
        <v>2.0857214878900279</v>
      </c>
      <c r="T5">
        <v>0</v>
      </c>
      <c r="U5">
        <v>275.80645161290317</v>
      </c>
      <c r="V5">
        <v>0</v>
      </c>
      <c r="W5">
        <v>11.789674285714286</v>
      </c>
      <c r="X5">
        <v>24.974115107913669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2.3146277699999995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13.278014279999999</v>
      </c>
      <c r="AL5">
        <v>0.59020000000000006</v>
      </c>
      <c r="AM5">
        <v>0</v>
      </c>
      <c r="AN5">
        <v>0</v>
      </c>
      <c r="AO5">
        <v>0.89611200000000002</v>
      </c>
      <c r="AP5">
        <v>1.4641829999999998</v>
      </c>
      <c r="AQ5">
        <v>0</v>
      </c>
      <c r="AR5">
        <v>1.121664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20.289748189427932</v>
      </c>
      <c r="BB5">
        <f t="shared" si="0"/>
        <v>499.96020631708603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39.000846402788149</v>
      </c>
      <c r="L6">
        <v>0</v>
      </c>
      <c r="M6">
        <v>0</v>
      </c>
      <c r="N6">
        <v>30.000000064682695</v>
      </c>
      <c r="O6">
        <v>50.38501566055794</v>
      </c>
      <c r="P6">
        <v>57.29448491155047</v>
      </c>
      <c r="Q6">
        <v>0</v>
      </c>
      <c r="R6">
        <v>2.996076415891801</v>
      </c>
      <c r="S6">
        <v>2.0857214878900279</v>
      </c>
      <c r="T6">
        <v>0</v>
      </c>
      <c r="U6">
        <v>275.80645161290317</v>
      </c>
      <c r="V6">
        <v>0</v>
      </c>
      <c r="W6">
        <v>3.9999336726258368</v>
      </c>
      <c r="X6">
        <v>11.997662288956546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2.3146277699999995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13.278014279999999</v>
      </c>
      <c r="AL6">
        <v>0.59020000000000006</v>
      </c>
      <c r="AM6">
        <v>0</v>
      </c>
      <c r="AN6">
        <v>0</v>
      </c>
      <c r="AO6">
        <v>0.89611200000000002</v>
      </c>
      <c r="AP6">
        <v>1.4641829999999998</v>
      </c>
      <c r="AQ6">
        <v>0</v>
      </c>
      <c r="AR6">
        <v>1.121664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19.479866299151404</v>
      </c>
      <c r="BB6">
        <f t="shared" si="0"/>
        <v>480.00388590869522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40.584098903140443</v>
      </c>
      <c r="L7">
        <v>0</v>
      </c>
      <c r="M7">
        <v>0</v>
      </c>
      <c r="N7">
        <v>30.000000064682695</v>
      </c>
      <c r="O7">
        <v>50.38501566055794</v>
      </c>
      <c r="P7">
        <v>57.29448491155047</v>
      </c>
      <c r="Q7">
        <v>0</v>
      </c>
      <c r="R7">
        <v>2.996076415891801</v>
      </c>
      <c r="S7">
        <v>2.0857214878900279</v>
      </c>
      <c r="T7">
        <v>0</v>
      </c>
      <c r="U7">
        <v>275.80645161290317</v>
      </c>
      <c r="V7">
        <v>0</v>
      </c>
      <c r="W7">
        <v>3.9999336726258368</v>
      </c>
      <c r="X7">
        <v>11.998116034838496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2.3146277699999995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13.278014279999999</v>
      </c>
      <c r="AL7">
        <v>0.59020000000000006</v>
      </c>
      <c r="AM7">
        <v>0</v>
      </c>
      <c r="AN7">
        <v>0</v>
      </c>
      <c r="AO7">
        <v>0.89611200000000002</v>
      </c>
      <c r="AP7">
        <v>1.3665708000000001</v>
      </c>
      <c r="AQ7">
        <v>0</v>
      </c>
      <c r="AR7">
        <v>1.121664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19.53782399524971</v>
      </c>
      <c r="BB7">
        <f t="shared" si="0"/>
        <v>481.43202225883118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40.583623562884718</v>
      </c>
      <c r="L8">
        <v>0</v>
      </c>
      <c r="M8">
        <v>0</v>
      </c>
      <c r="N8">
        <v>30.000000064682695</v>
      </c>
      <c r="O8">
        <v>50.38501566055794</v>
      </c>
      <c r="P8">
        <v>57.29448491155047</v>
      </c>
      <c r="Q8">
        <v>0</v>
      </c>
      <c r="R8">
        <v>2.996076415891801</v>
      </c>
      <c r="S8">
        <v>2.0857214878900279</v>
      </c>
      <c r="T8">
        <v>0</v>
      </c>
      <c r="U8">
        <v>275.80645161290317</v>
      </c>
      <c r="V8">
        <v>0</v>
      </c>
      <c r="W8">
        <v>3.9999336726258368</v>
      </c>
      <c r="X8">
        <v>11.99742384503161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2.3146277699999995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13.278014279999999</v>
      </c>
      <c r="AL8">
        <v>0.59020000000000006</v>
      </c>
      <c r="AM8">
        <v>0</v>
      </c>
      <c r="AN8">
        <v>0</v>
      </c>
      <c r="AO8">
        <v>0.89611200000000002</v>
      </c>
      <c r="AP8">
        <v>1.3665708000000001</v>
      </c>
      <c r="AQ8">
        <v>0</v>
      </c>
      <c r="AR8">
        <v>1.121664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19.537778407644158</v>
      </c>
      <c r="BB8">
        <f t="shared" si="0"/>
        <v>481.43090031637411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40.584098903140443</v>
      </c>
      <c r="L9">
        <v>0</v>
      </c>
      <c r="M9">
        <v>0</v>
      </c>
      <c r="N9">
        <v>30.000000064682695</v>
      </c>
      <c r="O9">
        <v>50.38501566055794</v>
      </c>
      <c r="P9">
        <v>57.29448491155047</v>
      </c>
      <c r="Q9">
        <v>0</v>
      </c>
      <c r="R9">
        <v>2.996076415891801</v>
      </c>
      <c r="S9">
        <v>2.0857214878900279</v>
      </c>
      <c r="T9">
        <v>0</v>
      </c>
      <c r="U9">
        <v>275.80645161290317</v>
      </c>
      <c r="V9">
        <v>0</v>
      </c>
      <c r="W9">
        <v>3.9999336726258368</v>
      </c>
      <c r="X9">
        <v>11.99742384503161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2.3146277699999995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13.278014279999999</v>
      </c>
      <c r="AL9">
        <v>0.59020000000000006</v>
      </c>
      <c r="AM9">
        <v>0</v>
      </c>
      <c r="AN9">
        <v>0</v>
      </c>
      <c r="AO9">
        <v>0.89611200000000002</v>
      </c>
      <c r="AP9">
        <v>2.602992</v>
      </c>
      <c r="AQ9">
        <v>0</v>
      </c>
      <c r="AR9">
        <v>1.121664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19.448764157013777</v>
      </c>
      <c r="BB9">
        <f t="shared" si="0"/>
        <v>479.23749886726017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40.583623562884718</v>
      </c>
      <c r="L10">
        <v>0</v>
      </c>
      <c r="M10">
        <v>0</v>
      </c>
      <c r="N10">
        <v>30.000000064682695</v>
      </c>
      <c r="O10">
        <v>50.38501566055794</v>
      </c>
      <c r="P10">
        <v>57.29448491155047</v>
      </c>
      <c r="Q10">
        <v>0</v>
      </c>
      <c r="R10">
        <v>3.1217480735884244</v>
      </c>
      <c r="S10">
        <v>3.3350154411263948</v>
      </c>
      <c r="T10">
        <v>0</v>
      </c>
      <c r="U10">
        <v>275.80645161290317</v>
      </c>
      <c r="V10">
        <v>0</v>
      </c>
      <c r="W10">
        <v>3.9999336726258368</v>
      </c>
      <c r="X10">
        <v>11.99742384503161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2.3146277699999995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13.278014279999999</v>
      </c>
      <c r="AL10">
        <v>2.9510000000000005</v>
      </c>
      <c r="AM10">
        <v>0</v>
      </c>
      <c r="AN10">
        <v>0</v>
      </c>
      <c r="AO10">
        <v>0.89611200000000002</v>
      </c>
      <c r="AP10">
        <v>2.602992</v>
      </c>
      <c r="AQ10">
        <v>0</v>
      </c>
      <c r="AR10">
        <v>1.121664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19.594440312841819</v>
      </c>
      <c r="BB10">
        <f t="shared" si="0"/>
        <v>482.8271129821095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40.584098903140443</v>
      </c>
      <c r="L11">
        <v>0</v>
      </c>
      <c r="M11">
        <v>0</v>
      </c>
      <c r="N11">
        <v>30.000000064682695</v>
      </c>
      <c r="O11">
        <v>50.38501566055794</v>
      </c>
      <c r="P11">
        <v>57.29448491155047</v>
      </c>
      <c r="Q11">
        <v>0</v>
      </c>
      <c r="R11">
        <v>3.1217480735884244</v>
      </c>
      <c r="S11">
        <v>3.3350154411263948</v>
      </c>
      <c r="T11">
        <v>0</v>
      </c>
      <c r="U11">
        <v>275.80645161290317</v>
      </c>
      <c r="V11">
        <v>0</v>
      </c>
      <c r="W11">
        <v>3.9999336726258368</v>
      </c>
      <c r="X11">
        <v>11.99742384503161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2.3146277699999995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13.278014279999999</v>
      </c>
      <c r="AL11">
        <v>5.902000000000001</v>
      </c>
      <c r="AM11">
        <v>0</v>
      </c>
      <c r="AN11">
        <v>0</v>
      </c>
      <c r="AO11">
        <v>0.89611200000000002</v>
      </c>
      <c r="AP11">
        <v>1.3665708000000001</v>
      </c>
      <c r="AQ11">
        <v>0</v>
      </c>
      <c r="AR11">
        <v>1.121664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19.661327528211434</v>
      </c>
      <c r="BB11">
        <f t="shared" si="0"/>
        <v>484.47527990699552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40.583623562884718</v>
      </c>
      <c r="L12">
        <v>0</v>
      </c>
      <c r="M12">
        <v>0</v>
      </c>
      <c r="N12">
        <v>30.000000064682695</v>
      </c>
      <c r="O12">
        <v>50.38501566055794</v>
      </c>
      <c r="P12">
        <v>57.29448491155047</v>
      </c>
      <c r="Q12">
        <v>0</v>
      </c>
      <c r="R12">
        <v>3.1217480735884244</v>
      </c>
      <c r="S12">
        <v>3.3350154411263948</v>
      </c>
      <c r="T12">
        <v>0</v>
      </c>
      <c r="U12">
        <v>275.80645161290317</v>
      </c>
      <c r="V12">
        <v>0</v>
      </c>
      <c r="W12">
        <v>3.9999336726258368</v>
      </c>
      <c r="X12">
        <v>11.99742384503161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2.3146277699999995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13.278014279999999</v>
      </c>
      <c r="AL12">
        <v>17.706000000000003</v>
      </c>
      <c r="AM12">
        <v>0</v>
      </c>
      <c r="AN12">
        <v>0</v>
      </c>
      <c r="AO12">
        <v>0.89611200000000002</v>
      </c>
      <c r="AP12">
        <v>1.3665708000000001</v>
      </c>
      <c r="AQ12">
        <v>0</v>
      </c>
      <c r="AR12">
        <v>1.121664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20.121664936841821</v>
      </c>
      <c r="BB12">
        <f t="shared" si="0"/>
        <v>495.81846715810963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40.584098903140443</v>
      </c>
      <c r="L13">
        <v>0</v>
      </c>
      <c r="M13">
        <v>0</v>
      </c>
      <c r="N13">
        <v>30.000000064682695</v>
      </c>
      <c r="O13">
        <v>50.38501566055794</v>
      </c>
      <c r="P13">
        <v>62.236792360593256</v>
      </c>
      <c r="Q13">
        <v>0</v>
      </c>
      <c r="R13">
        <v>3.1180362147406737</v>
      </c>
      <c r="S13">
        <v>3.4744128824404767</v>
      </c>
      <c r="T13">
        <v>0</v>
      </c>
      <c r="U13">
        <v>275.80645161290317</v>
      </c>
      <c r="V13">
        <v>0</v>
      </c>
      <c r="W13">
        <v>3.9999336726258368</v>
      </c>
      <c r="X13">
        <v>11.99742384503161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2.3146277699999995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13.278014279999999</v>
      </c>
      <c r="AL13">
        <v>17.706000000000003</v>
      </c>
      <c r="AM13">
        <v>0</v>
      </c>
      <c r="AN13">
        <v>0</v>
      </c>
      <c r="AO13">
        <v>0.89611200000000002</v>
      </c>
      <c r="AP13">
        <v>1.3665708000000001</v>
      </c>
      <c r="AQ13">
        <v>0</v>
      </c>
      <c r="AR13">
        <v>10.094975999999999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20.669684698467961</v>
      </c>
      <c r="BB13">
        <f t="shared" si="0"/>
        <v>509.32222776824818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40.583623562884718</v>
      </c>
      <c r="L14">
        <v>0</v>
      </c>
      <c r="M14">
        <v>0</v>
      </c>
      <c r="N14">
        <v>30.000000064682695</v>
      </c>
      <c r="O14">
        <v>50.38501566055794</v>
      </c>
      <c r="P14">
        <v>62.236792360593256</v>
      </c>
      <c r="Q14">
        <v>0</v>
      </c>
      <c r="R14">
        <v>3.1180362147406737</v>
      </c>
      <c r="S14">
        <v>3.4744128824404767</v>
      </c>
      <c r="T14">
        <v>0</v>
      </c>
      <c r="U14">
        <v>275.80645161290317</v>
      </c>
      <c r="V14">
        <v>0</v>
      </c>
      <c r="W14">
        <v>3.9999336726258368</v>
      </c>
      <c r="X14">
        <v>11.99742384503161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2.3146277699999995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13.278014279999999</v>
      </c>
      <c r="AL14">
        <v>17.706000000000003</v>
      </c>
      <c r="AM14">
        <v>0</v>
      </c>
      <c r="AN14">
        <v>0</v>
      </c>
      <c r="AO14">
        <v>0.89611200000000002</v>
      </c>
      <c r="AP14">
        <v>1.3665708000000001</v>
      </c>
      <c r="AQ14">
        <v>0</v>
      </c>
      <c r="AR14">
        <v>10.094975999999999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20.669666107098344</v>
      </c>
      <c r="BB14">
        <f t="shared" si="0"/>
        <v>509.32177101936202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40.583710633544335</v>
      </c>
      <c r="L15">
        <v>0</v>
      </c>
      <c r="M15">
        <v>0</v>
      </c>
      <c r="N15">
        <v>30.000000064682695</v>
      </c>
      <c r="O15">
        <v>50.38501566055794</v>
      </c>
      <c r="P15">
        <v>62.236792360593256</v>
      </c>
      <c r="Q15">
        <v>0</v>
      </c>
      <c r="R15">
        <v>3.1180362147406737</v>
      </c>
      <c r="S15">
        <v>3.4744128824404767</v>
      </c>
      <c r="T15">
        <v>0</v>
      </c>
      <c r="U15">
        <v>275.80645161290317</v>
      </c>
      <c r="V15">
        <v>0</v>
      </c>
      <c r="W15">
        <v>3.9999336726258368</v>
      </c>
      <c r="X15">
        <v>11.99742384503161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2.3146277699999995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13.278014279999999</v>
      </c>
      <c r="AL15">
        <v>17.706000000000003</v>
      </c>
      <c r="AM15">
        <v>0</v>
      </c>
      <c r="AN15">
        <v>0</v>
      </c>
      <c r="AO15">
        <v>0.89611200000000002</v>
      </c>
      <c r="AP15">
        <v>1.3665708000000001</v>
      </c>
      <c r="AQ15">
        <v>0</v>
      </c>
      <c r="AR15">
        <v>1.121664</v>
      </c>
      <c r="AS15">
        <v>2.7334464000000001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20.319710307127355</v>
      </c>
      <c r="BB15">
        <f t="shared" si="0"/>
        <v>500.69850188999271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40.583049306553363</v>
      </c>
      <c r="L16">
        <v>0</v>
      </c>
      <c r="M16">
        <v>0</v>
      </c>
      <c r="N16">
        <v>30.000000064682695</v>
      </c>
      <c r="O16">
        <v>50.38501566055794</v>
      </c>
      <c r="P16">
        <v>62.236792360593256</v>
      </c>
      <c r="Q16">
        <v>0</v>
      </c>
      <c r="R16">
        <v>3.1180362147406737</v>
      </c>
      <c r="S16">
        <v>3.4744128824404767</v>
      </c>
      <c r="T16">
        <v>0</v>
      </c>
      <c r="U16">
        <v>275.80645161290317</v>
      </c>
      <c r="V16">
        <v>0</v>
      </c>
      <c r="W16">
        <v>3.9999336726258368</v>
      </c>
      <c r="X16">
        <v>11.99742384503161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2.3146277699999995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13.278014279999999</v>
      </c>
      <c r="AL16">
        <v>17.706000000000003</v>
      </c>
      <c r="AM16">
        <v>0</v>
      </c>
      <c r="AN16">
        <v>0</v>
      </c>
      <c r="AO16">
        <v>0.89611200000000002</v>
      </c>
      <c r="AP16">
        <v>1.3665708000000001</v>
      </c>
      <c r="AQ16">
        <v>0</v>
      </c>
      <c r="AR16">
        <v>1.121664</v>
      </c>
      <c r="AS16">
        <v>2.7334464000000001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20.319684436097905</v>
      </c>
      <c r="BB16">
        <f t="shared" si="0"/>
        <v>500.69786643403114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40.583710633544335</v>
      </c>
      <c r="L17">
        <v>0</v>
      </c>
      <c r="M17">
        <v>0</v>
      </c>
      <c r="N17">
        <v>30.000000064682695</v>
      </c>
      <c r="O17">
        <v>50.38501566055794</v>
      </c>
      <c r="P17">
        <v>62.236792360593256</v>
      </c>
      <c r="Q17">
        <v>0</v>
      </c>
      <c r="R17">
        <v>3.1180362147406737</v>
      </c>
      <c r="S17">
        <v>3.4744128824404767</v>
      </c>
      <c r="T17">
        <v>0</v>
      </c>
      <c r="U17">
        <v>275.80645161290317</v>
      </c>
      <c r="V17">
        <v>0</v>
      </c>
      <c r="W17">
        <v>3.9999336726258368</v>
      </c>
      <c r="X17">
        <v>11.99742384503161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2.3146277699999995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13.278014279999999</v>
      </c>
      <c r="AL17">
        <v>5.902000000000001</v>
      </c>
      <c r="AM17">
        <v>0</v>
      </c>
      <c r="AN17">
        <v>0</v>
      </c>
      <c r="AO17">
        <v>0.89611200000000002</v>
      </c>
      <c r="AP17">
        <v>1.3665708000000001</v>
      </c>
      <c r="AQ17">
        <v>0</v>
      </c>
      <c r="AR17">
        <v>1.121664</v>
      </c>
      <c r="AS17">
        <v>2.7334464000000001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19.859354307127351</v>
      </c>
      <c r="BB17">
        <f t="shared" si="0"/>
        <v>489.35485788999262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40.583049306553363</v>
      </c>
      <c r="L18">
        <v>0</v>
      </c>
      <c r="M18">
        <v>0</v>
      </c>
      <c r="N18">
        <v>30.000000064682695</v>
      </c>
      <c r="O18">
        <v>50.38501566055794</v>
      </c>
      <c r="P18">
        <v>62.236792360593256</v>
      </c>
      <c r="Q18">
        <v>0</v>
      </c>
      <c r="R18">
        <v>3.1180362147406737</v>
      </c>
      <c r="S18">
        <v>3.4744128824404767</v>
      </c>
      <c r="T18">
        <v>0</v>
      </c>
      <c r="U18">
        <v>275.80645161290317</v>
      </c>
      <c r="V18">
        <v>0</v>
      </c>
      <c r="W18">
        <v>3.9999336726258368</v>
      </c>
      <c r="X18">
        <v>11.99742384503161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2.3146277699999995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13.278014279999999</v>
      </c>
      <c r="AL18">
        <v>2.9510000000000005</v>
      </c>
      <c r="AM18">
        <v>0</v>
      </c>
      <c r="AN18">
        <v>0</v>
      </c>
      <c r="AO18">
        <v>0.89611200000000002</v>
      </c>
      <c r="AP18">
        <v>1.3665708000000001</v>
      </c>
      <c r="AQ18">
        <v>0</v>
      </c>
      <c r="AR18">
        <v>1.121664</v>
      </c>
      <c r="AS18">
        <v>2.7334464000000001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19.744239436097903</v>
      </c>
      <c r="BB18">
        <f t="shared" si="0"/>
        <v>486.51831143403115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40.583710633544335</v>
      </c>
      <c r="L19">
        <v>0</v>
      </c>
      <c r="M19">
        <v>0</v>
      </c>
      <c r="N19">
        <v>30.000000064682695</v>
      </c>
      <c r="O19">
        <v>50.38501566055794</v>
      </c>
      <c r="P19">
        <v>62.236792360593256</v>
      </c>
      <c r="Q19">
        <v>0</v>
      </c>
      <c r="R19">
        <v>2.996076415891801</v>
      </c>
      <c r="S19">
        <v>2.0857214878900279</v>
      </c>
      <c r="T19">
        <v>0</v>
      </c>
      <c r="U19">
        <v>275.80645161290317</v>
      </c>
      <c r="V19">
        <v>0</v>
      </c>
      <c r="W19">
        <v>3.9999336726258368</v>
      </c>
      <c r="X19">
        <v>11.99742384503161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2.3146277699999995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13.278014279999999</v>
      </c>
      <c r="AL19">
        <v>0.59020000000000006</v>
      </c>
      <c r="AM19">
        <v>0</v>
      </c>
      <c r="AN19">
        <v>0</v>
      </c>
      <c r="AO19">
        <v>0.89611200000000002</v>
      </c>
      <c r="AP19">
        <v>1.3665708000000001</v>
      </c>
      <c r="AQ19">
        <v>0</v>
      </c>
      <c r="AR19">
        <v>1.121664</v>
      </c>
      <c r="AS19">
        <v>2.7334464000000001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19.59327854818584</v>
      </c>
      <c r="BB19">
        <f t="shared" si="0"/>
        <v>482.79848245553484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39.000836645053333</v>
      </c>
      <c r="L20">
        <v>0</v>
      </c>
      <c r="M20">
        <v>0</v>
      </c>
      <c r="N20">
        <v>30.000000064682695</v>
      </c>
      <c r="O20">
        <v>50.38501566055794</v>
      </c>
      <c r="P20">
        <v>62.236792360593256</v>
      </c>
      <c r="Q20">
        <v>0</v>
      </c>
      <c r="R20">
        <v>2.996076415891801</v>
      </c>
      <c r="S20">
        <v>2.0857214878900279</v>
      </c>
      <c r="T20">
        <v>0</v>
      </c>
      <c r="U20">
        <v>275.80645161290317</v>
      </c>
      <c r="V20">
        <v>0</v>
      </c>
      <c r="W20">
        <v>3.9999336726258368</v>
      </c>
      <c r="X20">
        <v>11.99742384503161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2.3146277699999995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13.278014279999999</v>
      </c>
      <c r="AL20">
        <v>0.59020000000000006</v>
      </c>
      <c r="AM20">
        <v>0</v>
      </c>
      <c r="AN20">
        <v>0</v>
      </c>
      <c r="AO20">
        <v>0.89611200000000002</v>
      </c>
      <c r="AP20">
        <v>1.3665708000000001</v>
      </c>
      <c r="AQ20">
        <v>0</v>
      </c>
      <c r="AR20">
        <v>1.121664</v>
      </c>
      <c r="AS20">
        <v>2.7334464000000001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19.531546437065384</v>
      </c>
      <c r="BB20">
        <f t="shared" si="0"/>
        <v>481.27734057816423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39.004408464382855</v>
      </c>
      <c r="L21">
        <v>0</v>
      </c>
      <c r="M21">
        <v>0</v>
      </c>
      <c r="N21">
        <v>30.000000064682695</v>
      </c>
      <c r="O21">
        <v>50.38501566055794</v>
      </c>
      <c r="P21">
        <v>62.236792360593256</v>
      </c>
      <c r="Q21">
        <v>0</v>
      </c>
      <c r="R21">
        <v>2.996076415891801</v>
      </c>
      <c r="S21">
        <v>2.0857214878900279</v>
      </c>
      <c r="T21">
        <v>0</v>
      </c>
      <c r="U21">
        <v>275.80645161290317</v>
      </c>
      <c r="V21">
        <v>0</v>
      </c>
      <c r="W21">
        <v>3.9999336726258368</v>
      </c>
      <c r="X21">
        <v>11.99742384503161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2.3146277699999995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13.278014279999999</v>
      </c>
      <c r="AL21">
        <v>0.59020000000000006</v>
      </c>
      <c r="AM21">
        <v>0</v>
      </c>
      <c r="AN21">
        <v>0</v>
      </c>
      <c r="AO21">
        <v>0.89611200000000002</v>
      </c>
      <c r="AP21">
        <v>1.3665708000000001</v>
      </c>
      <c r="AQ21">
        <v>0</v>
      </c>
      <c r="AR21">
        <v>1.121664</v>
      </c>
      <c r="AS21">
        <v>2.7334464000000001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19.531685738019238</v>
      </c>
      <c r="BB21">
        <f t="shared" si="0"/>
        <v>481.28077309653992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39.004533258772774</v>
      </c>
      <c r="L22">
        <v>0</v>
      </c>
      <c r="M22">
        <v>0</v>
      </c>
      <c r="N22">
        <v>30.000000064682695</v>
      </c>
      <c r="O22">
        <v>50.38501566055794</v>
      </c>
      <c r="P22">
        <v>62.236792360593256</v>
      </c>
      <c r="Q22">
        <v>0</v>
      </c>
      <c r="R22">
        <v>2.996076415891801</v>
      </c>
      <c r="S22">
        <v>2.0857214878900279</v>
      </c>
      <c r="T22">
        <v>0</v>
      </c>
      <c r="U22">
        <v>275.80645161290317</v>
      </c>
      <c r="V22">
        <v>0</v>
      </c>
      <c r="W22">
        <v>3.9999336726258368</v>
      </c>
      <c r="X22">
        <v>11.99742384503161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2.3146277699999995</v>
      </c>
      <c r="AE22">
        <v>0</v>
      </c>
      <c r="AF22">
        <v>0</v>
      </c>
      <c r="AG22">
        <v>0</v>
      </c>
      <c r="AH22">
        <v>5.9401746300000013</v>
      </c>
      <c r="AI22">
        <v>0</v>
      </c>
      <c r="AJ22">
        <v>0</v>
      </c>
      <c r="AK22">
        <v>13.278014279999999</v>
      </c>
      <c r="AL22">
        <v>0.59020000000000006</v>
      </c>
      <c r="AM22">
        <v>0</v>
      </c>
      <c r="AN22">
        <v>0</v>
      </c>
      <c r="AO22">
        <v>0.89611200000000002</v>
      </c>
      <c r="AP22">
        <v>1.3665708000000001</v>
      </c>
      <c r="AQ22">
        <v>0</v>
      </c>
      <c r="AR22">
        <v>1.121664</v>
      </c>
      <c r="AS22">
        <v>2.7334464000000001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19.763357390700438</v>
      </c>
      <c r="BB22">
        <f t="shared" si="0"/>
        <v>486.98940086824865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39.004575336140611</v>
      </c>
      <c r="L23">
        <v>0</v>
      </c>
      <c r="M23">
        <v>0</v>
      </c>
      <c r="N23">
        <v>30.000000064682695</v>
      </c>
      <c r="O23">
        <v>50.38501566055794</v>
      </c>
      <c r="P23">
        <v>62.236792360593256</v>
      </c>
      <c r="Q23">
        <v>0</v>
      </c>
      <c r="R23">
        <v>2.996076415891801</v>
      </c>
      <c r="S23">
        <v>2.0806855300859599</v>
      </c>
      <c r="T23">
        <v>0</v>
      </c>
      <c r="U23">
        <v>275.80645161290317</v>
      </c>
      <c r="V23">
        <v>0</v>
      </c>
      <c r="W23">
        <v>11.59825622717425</v>
      </c>
      <c r="X23">
        <v>24.980920763111776</v>
      </c>
      <c r="Y23">
        <v>0</v>
      </c>
      <c r="Z23">
        <v>0</v>
      </c>
      <c r="AA23">
        <v>0</v>
      </c>
      <c r="AB23">
        <v>3.3189071999999999</v>
      </c>
      <c r="AC23">
        <v>0</v>
      </c>
      <c r="AD23">
        <v>2.3146277699999995</v>
      </c>
      <c r="AE23">
        <v>0</v>
      </c>
      <c r="AF23">
        <v>0</v>
      </c>
      <c r="AG23">
        <v>0</v>
      </c>
      <c r="AH23">
        <v>11.880349260000003</v>
      </c>
      <c r="AI23">
        <v>0</v>
      </c>
      <c r="AJ23">
        <v>0</v>
      </c>
      <c r="AK23">
        <v>13.278014279999999</v>
      </c>
      <c r="AL23">
        <v>0.59020000000000006</v>
      </c>
      <c r="AM23">
        <v>0</v>
      </c>
      <c r="AN23">
        <v>0</v>
      </c>
      <c r="AO23">
        <v>0.89611200000000002</v>
      </c>
      <c r="AP23">
        <v>1.3665708000000001</v>
      </c>
      <c r="AQ23">
        <v>0</v>
      </c>
      <c r="AR23">
        <v>10.094975999999999</v>
      </c>
      <c r="AS23">
        <v>6.2527586399999988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21.414170446402842</v>
      </c>
      <c r="BB23">
        <f t="shared" si="0"/>
        <v>527.66711947473868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39.004660222227592</v>
      </c>
      <c r="L24">
        <v>0</v>
      </c>
      <c r="M24">
        <v>0</v>
      </c>
      <c r="N24">
        <v>30.000000064682695</v>
      </c>
      <c r="O24">
        <v>50.38501566055794</v>
      </c>
      <c r="P24">
        <v>62.236792360593256</v>
      </c>
      <c r="Q24">
        <v>0</v>
      </c>
      <c r="R24">
        <v>2.996076415891801</v>
      </c>
      <c r="S24">
        <v>2.0808011560693642</v>
      </c>
      <c r="T24">
        <v>0</v>
      </c>
      <c r="U24">
        <v>275.80645161290317</v>
      </c>
      <c r="V24">
        <v>0</v>
      </c>
      <c r="W24">
        <v>11.789674285714286</v>
      </c>
      <c r="X24">
        <v>24.974115107913669</v>
      </c>
      <c r="Y24">
        <v>0</v>
      </c>
      <c r="Z24">
        <v>0</v>
      </c>
      <c r="AA24">
        <v>0</v>
      </c>
      <c r="AB24">
        <v>3.3189071999999999</v>
      </c>
      <c r="AC24">
        <v>2.457638904</v>
      </c>
      <c r="AD24">
        <v>2.3146277699999995</v>
      </c>
      <c r="AE24">
        <v>0</v>
      </c>
      <c r="AF24">
        <v>0</v>
      </c>
      <c r="AG24">
        <v>0</v>
      </c>
      <c r="AH24">
        <v>17.820523890000004</v>
      </c>
      <c r="AI24">
        <v>0</v>
      </c>
      <c r="AJ24">
        <v>0</v>
      </c>
      <c r="AK24">
        <v>13.278014279999999</v>
      </c>
      <c r="AL24">
        <v>0.59020000000000006</v>
      </c>
      <c r="AM24">
        <v>0</v>
      </c>
      <c r="AN24">
        <v>0</v>
      </c>
      <c r="AO24">
        <v>0.89611200000000002</v>
      </c>
      <c r="AP24">
        <v>1.3665708000000001</v>
      </c>
      <c r="AQ24">
        <v>0</v>
      </c>
      <c r="AR24">
        <v>10.094975999999999</v>
      </c>
      <c r="AS24">
        <v>6.2527586399999988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21.748892727042197</v>
      </c>
      <c r="BB24">
        <f t="shared" si="0"/>
        <v>535.91502364351163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39.005355389779368</v>
      </c>
      <c r="L25">
        <v>0</v>
      </c>
      <c r="M25">
        <v>0</v>
      </c>
      <c r="N25">
        <v>30.000000064682695</v>
      </c>
      <c r="O25">
        <v>50.38501566055794</v>
      </c>
      <c r="P25">
        <v>62.236792360593256</v>
      </c>
      <c r="Q25">
        <v>0</v>
      </c>
      <c r="R25">
        <v>2.996076415891801</v>
      </c>
      <c r="S25">
        <v>2.0808011560693642</v>
      </c>
      <c r="T25">
        <v>0</v>
      </c>
      <c r="U25">
        <v>275.80645161290317</v>
      </c>
      <c r="V25">
        <v>0</v>
      </c>
      <c r="W25">
        <v>11.789674285714286</v>
      </c>
      <c r="X25">
        <v>24.974115107913669</v>
      </c>
      <c r="Y25">
        <v>0</v>
      </c>
      <c r="Z25">
        <v>1.6646651999999997</v>
      </c>
      <c r="AA25">
        <v>0</v>
      </c>
      <c r="AB25">
        <v>3.3189071999999999</v>
      </c>
      <c r="AC25">
        <v>2.457638904</v>
      </c>
      <c r="AD25">
        <v>2.3146277699999995</v>
      </c>
      <c r="AE25">
        <v>0</v>
      </c>
      <c r="AF25">
        <v>0</v>
      </c>
      <c r="AG25">
        <v>0</v>
      </c>
      <c r="AH25">
        <v>23.760698520000005</v>
      </c>
      <c r="AI25">
        <v>0</v>
      </c>
      <c r="AJ25">
        <v>0</v>
      </c>
      <c r="AK25">
        <v>13.278014279999999</v>
      </c>
      <c r="AL25">
        <v>0.59020000000000006</v>
      </c>
      <c r="AM25">
        <v>0</v>
      </c>
      <c r="AN25">
        <v>0</v>
      </c>
      <c r="AO25">
        <v>0.89611200000000002</v>
      </c>
      <c r="AP25">
        <v>2.602992</v>
      </c>
      <c r="AQ25">
        <v>0</v>
      </c>
      <c r="AR25">
        <v>1.121664</v>
      </c>
      <c r="AS25">
        <v>2.7334464000000001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21.606516532706138</v>
      </c>
      <c r="BB25">
        <f t="shared" si="0"/>
        <v>532.40673179539942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39.005355389779368</v>
      </c>
      <c r="L26">
        <v>0</v>
      </c>
      <c r="M26">
        <v>0</v>
      </c>
      <c r="N26">
        <v>30.000000064682695</v>
      </c>
      <c r="O26">
        <v>50.38501566055794</v>
      </c>
      <c r="P26">
        <v>62.236792360593256</v>
      </c>
      <c r="Q26">
        <v>0</v>
      </c>
      <c r="R26">
        <v>2.9960761061946908</v>
      </c>
      <c r="S26">
        <v>2.0003747757339529</v>
      </c>
      <c r="T26">
        <v>0</v>
      </c>
      <c r="U26">
        <v>275.80645161290317</v>
      </c>
      <c r="V26">
        <v>0</v>
      </c>
      <c r="W26">
        <v>11.789674285714286</v>
      </c>
      <c r="X26">
        <v>24.974115107913669</v>
      </c>
      <c r="Y26">
        <v>0</v>
      </c>
      <c r="Z26">
        <v>1.6646651999999997</v>
      </c>
      <c r="AA26">
        <v>1.7256759999999998</v>
      </c>
      <c r="AB26">
        <v>3.3189071999999999</v>
      </c>
      <c r="AC26">
        <v>4.9152778079999999</v>
      </c>
      <c r="AD26">
        <v>2.3146277699999995</v>
      </c>
      <c r="AE26">
        <v>3.910639199999999</v>
      </c>
      <c r="AF26">
        <v>0</v>
      </c>
      <c r="AG26">
        <v>0</v>
      </c>
      <c r="AH26">
        <v>29.70087315</v>
      </c>
      <c r="AI26">
        <v>0</v>
      </c>
      <c r="AJ26">
        <v>0</v>
      </c>
      <c r="AK26">
        <v>13.278014279999999</v>
      </c>
      <c r="AL26">
        <v>0.59020000000000006</v>
      </c>
      <c r="AM26">
        <v>0</v>
      </c>
      <c r="AN26">
        <v>0</v>
      </c>
      <c r="AO26">
        <v>0.89611200000000002</v>
      </c>
      <c r="AP26">
        <v>2.602992</v>
      </c>
      <c r="AQ26">
        <v>0</v>
      </c>
      <c r="AR26">
        <v>1.121664</v>
      </c>
      <c r="AS26">
        <v>2.7334464000000001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22.150711150433327</v>
      </c>
      <c r="BB26">
        <f t="shared" si="0"/>
        <v>545.81623922163965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39.005355389779368</v>
      </c>
      <c r="L27">
        <v>0</v>
      </c>
      <c r="M27">
        <v>0</v>
      </c>
      <c r="N27">
        <v>30.000000064682695</v>
      </c>
      <c r="O27">
        <v>50.38501566055794</v>
      </c>
      <c r="P27">
        <v>63.783353284405898</v>
      </c>
      <c r="Q27">
        <v>0</v>
      </c>
      <c r="R27">
        <v>5.3786527736867944</v>
      </c>
      <c r="S27">
        <v>6.7003944773175546</v>
      </c>
      <c r="T27">
        <v>0</v>
      </c>
      <c r="U27">
        <v>275.80645161290317</v>
      </c>
      <c r="V27">
        <v>3.0680157536606374</v>
      </c>
      <c r="W27">
        <v>11.789674285714286</v>
      </c>
      <c r="X27">
        <v>24.974115107913669</v>
      </c>
      <c r="Y27">
        <v>0</v>
      </c>
      <c r="Z27">
        <v>1.6646651999999997</v>
      </c>
      <c r="AA27">
        <v>3.5685374399999996</v>
      </c>
      <c r="AB27">
        <v>6.6716807999999999</v>
      </c>
      <c r="AC27">
        <v>7.3803545018999994</v>
      </c>
      <c r="AD27">
        <v>4.6292555399999991</v>
      </c>
      <c r="AE27">
        <v>7.821278399999998</v>
      </c>
      <c r="AF27">
        <v>0</v>
      </c>
      <c r="AG27">
        <v>0</v>
      </c>
      <c r="AH27">
        <v>35.641047780000008</v>
      </c>
      <c r="AI27">
        <v>0</v>
      </c>
      <c r="AJ27">
        <v>0</v>
      </c>
      <c r="AK27">
        <v>13.278014279999999</v>
      </c>
      <c r="AL27">
        <v>0.59020000000000006</v>
      </c>
      <c r="AM27">
        <v>0</v>
      </c>
      <c r="AN27">
        <v>0</v>
      </c>
      <c r="AO27">
        <v>0.59740800000000005</v>
      </c>
      <c r="AP27">
        <v>1.3665708000000001</v>
      </c>
      <c r="AQ27">
        <v>0</v>
      </c>
      <c r="AR27">
        <v>1.121664</v>
      </c>
      <c r="AS27">
        <v>2.7334464000000001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23.320250888380748</v>
      </c>
      <c r="BB27">
        <f t="shared" si="0"/>
        <v>574.63490066414124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39.005355389779368</v>
      </c>
      <c r="L28">
        <v>0</v>
      </c>
      <c r="M28">
        <v>0</v>
      </c>
      <c r="N28">
        <v>30.000000064682695</v>
      </c>
      <c r="O28">
        <v>50.38501566055794</v>
      </c>
      <c r="P28">
        <v>63.783353284405898</v>
      </c>
      <c r="Q28">
        <v>0</v>
      </c>
      <c r="R28">
        <v>5.3786527736867944</v>
      </c>
      <c r="S28">
        <v>6.7003944773175546</v>
      </c>
      <c r="T28">
        <v>0</v>
      </c>
      <c r="U28">
        <v>275.80645161290317</v>
      </c>
      <c r="V28">
        <v>3.0680157536606374</v>
      </c>
      <c r="W28">
        <v>11.789674285714286</v>
      </c>
      <c r="X28">
        <v>24.974115107913669</v>
      </c>
      <c r="Y28">
        <v>0</v>
      </c>
      <c r="Z28">
        <v>3.3293303999999995</v>
      </c>
      <c r="AA28">
        <v>7.1370748799999992</v>
      </c>
      <c r="AB28">
        <v>10.03800096</v>
      </c>
      <c r="AC28">
        <v>7.3803545018999994</v>
      </c>
      <c r="AD28">
        <v>4.6292555399999991</v>
      </c>
      <c r="AE28">
        <v>12.546634099999997</v>
      </c>
      <c r="AF28">
        <v>0</v>
      </c>
      <c r="AG28">
        <v>0</v>
      </c>
      <c r="AH28">
        <v>35.641047780000008</v>
      </c>
      <c r="AI28">
        <v>0.96982290000000004</v>
      </c>
      <c r="AJ28">
        <v>0</v>
      </c>
      <c r="AK28">
        <v>13.278014279999999</v>
      </c>
      <c r="AL28">
        <v>0.59020000000000006</v>
      </c>
      <c r="AM28">
        <v>0</v>
      </c>
      <c r="AN28">
        <v>0</v>
      </c>
      <c r="AO28">
        <v>0.59740800000000005</v>
      </c>
      <c r="AP28">
        <v>1.3665708000000001</v>
      </c>
      <c r="AQ28">
        <v>0</v>
      </c>
      <c r="AR28">
        <v>1.682496</v>
      </c>
      <c r="AS28">
        <v>2.7334464000000001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23.899616704680746</v>
      </c>
      <c r="BB28">
        <f t="shared" si="0"/>
        <v>588.91106824784129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82.515400042425526</v>
      </c>
      <c r="L29">
        <v>0</v>
      </c>
      <c r="M29">
        <v>0</v>
      </c>
      <c r="N29">
        <v>30.000000064682695</v>
      </c>
      <c r="O29">
        <v>50.38501566055794</v>
      </c>
      <c r="P29">
        <v>63.783353284405898</v>
      </c>
      <c r="Q29">
        <v>0</v>
      </c>
      <c r="R29">
        <v>5.3786527736867944</v>
      </c>
      <c r="S29">
        <v>6.7003944773175546</v>
      </c>
      <c r="T29">
        <v>0</v>
      </c>
      <c r="U29">
        <v>275.80645161290317</v>
      </c>
      <c r="V29">
        <v>3.0680157536606374</v>
      </c>
      <c r="W29">
        <v>11.789674285714286</v>
      </c>
      <c r="X29">
        <v>24.974115107913669</v>
      </c>
      <c r="Y29">
        <v>0</v>
      </c>
      <c r="Z29">
        <v>3.3293303999999995</v>
      </c>
      <c r="AA29">
        <v>7.1370748799999992</v>
      </c>
      <c r="AB29">
        <v>10.03800096</v>
      </c>
      <c r="AC29">
        <v>7.3803545018999994</v>
      </c>
      <c r="AD29">
        <v>4.6292555399999991</v>
      </c>
      <c r="AE29">
        <v>12.546634099999997</v>
      </c>
      <c r="AF29">
        <v>0</v>
      </c>
      <c r="AG29">
        <v>0</v>
      </c>
      <c r="AH29">
        <v>35.641047780000008</v>
      </c>
      <c r="AI29">
        <v>4.2025659000000015</v>
      </c>
      <c r="AJ29">
        <v>0</v>
      </c>
      <c r="AK29">
        <v>13.278014279999999</v>
      </c>
      <c r="AL29">
        <v>0.59020000000000006</v>
      </c>
      <c r="AM29">
        <v>0</v>
      </c>
      <c r="AN29">
        <v>0</v>
      </c>
      <c r="AO29">
        <v>0.59740800000000005</v>
      </c>
      <c r="AP29">
        <v>1.3665708000000001</v>
      </c>
      <c r="AQ29">
        <v>0</v>
      </c>
      <c r="AR29">
        <v>1.682496</v>
      </c>
      <c r="AS29">
        <v>2.7334464000000001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25.722585444766594</v>
      </c>
      <c r="BB29">
        <f t="shared" si="0"/>
        <v>633.83088716040174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82.515400042425526</v>
      </c>
      <c r="L30">
        <v>0</v>
      </c>
      <c r="M30">
        <v>0</v>
      </c>
      <c r="N30">
        <v>30.000000064682695</v>
      </c>
      <c r="O30">
        <v>50.38501566055794</v>
      </c>
      <c r="P30">
        <v>63.783353284405898</v>
      </c>
      <c r="Q30">
        <v>0</v>
      </c>
      <c r="R30">
        <v>5.3786527736867944</v>
      </c>
      <c r="S30">
        <v>6.7003944773175546</v>
      </c>
      <c r="T30">
        <v>0</v>
      </c>
      <c r="U30">
        <v>275.80645161290317</v>
      </c>
      <c r="V30">
        <v>3.0680157536606374</v>
      </c>
      <c r="W30">
        <v>11.789674285714286</v>
      </c>
      <c r="X30">
        <v>24.974115107913669</v>
      </c>
      <c r="Y30">
        <v>0</v>
      </c>
      <c r="Z30">
        <v>3.3293303999999995</v>
      </c>
      <c r="AA30">
        <v>7.1370748799999992</v>
      </c>
      <c r="AB30">
        <v>10.03800096</v>
      </c>
      <c r="AC30">
        <v>7.3803545018999994</v>
      </c>
      <c r="AD30">
        <v>4.6292555399999991</v>
      </c>
      <c r="AE30">
        <v>12.546634099999997</v>
      </c>
      <c r="AF30">
        <v>0</v>
      </c>
      <c r="AG30">
        <v>0</v>
      </c>
      <c r="AH30">
        <v>35.641047780000008</v>
      </c>
      <c r="AI30">
        <v>4.2025659000000015</v>
      </c>
      <c r="AJ30">
        <v>0</v>
      </c>
      <c r="AK30">
        <v>13.278014279999999</v>
      </c>
      <c r="AL30">
        <v>0.59020000000000006</v>
      </c>
      <c r="AM30">
        <v>0</v>
      </c>
      <c r="AN30">
        <v>0</v>
      </c>
      <c r="AO30">
        <v>0.59740800000000005</v>
      </c>
      <c r="AP30">
        <v>1.3665708000000001</v>
      </c>
      <c r="AQ30">
        <v>0</v>
      </c>
      <c r="AR30">
        <v>1.682496</v>
      </c>
      <c r="AS30">
        <v>2.7334464000000001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25.722585444766594</v>
      </c>
      <c r="BB30">
        <f t="shared" si="0"/>
        <v>633.83088716040174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82.515400042425526</v>
      </c>
      <c r="L31">
        <v>0</v>
      </c>
      <c r="M31">
        <v>0</v>
      </c>
      <c r="N31">
        <v>30.000000064682695</v>
      </c>
      <c r="O31">
        <v>50.38501566055794</v>
      </c>
      <c r="P31">
        <v>63.783353284405898</v>
      </c>
      <c r="Q31">
        <v>0</v>
      </c>
      <c r="R31">
        <v>5.3786527736867944</v>
      </c>
      <c r="S31">
        <v>6.7003944773175546</v>
      </c>
      <c r="T31">
        <v>0</v>
      </c>
      <c r="U31">
        <v>275.80645161290317</v>
      </c>
      <c r="V31">
        <v>3.0680157536606374</v>
      </c>
      <c r="W31">
        <v>11.789674285714286</v>
      </c>
      <c r="X31">
        <v>24.974115107913669</v>
      </c>
      <c r="Y31">
        <v>0</v>
      </c>
      <c r="Z31">
        <v>3.3293303999999995</v>
      </c>
      <c r="AA31">
        <v>7.1370748799999992</v>
      </c>
      <c r="AB31">
        <v>10.03800096</v>
      </c>
      <c r="AC31">
        <v>7.3803545018999994</v>
      </c>
      <c r="AD31">
        <v>4.6292555399999991</v>
      </c>
      <c r="AE31">
        <v>12.546634099999997</v>
      </c>
      <c r="AF31">
        <v>0</v>
      </c>
      <c r="AG31">
        <v>0</v>
      </c>
      <c r="AH31">
        <v>35.641047780000008</v>
      </c>
      <c r="AI31">
        <v>4.2025659000000015</v>
      </c>
      <c r="AJ31">
        <v>0</v>
      </c>
      <c r="AK31">
        <v>13.278014279999999</v>
      </c>
      <c r="AL31">
        <v>0.59020000000000006</v>
      </c>
      <c r="AM31">
        <v>0</v>
      </c>
      <c r="AN31">
        <v>0</v>
      </c>
      <c r="AO31">
        <v>0.44805600000000001</v>
      </c>
      <c r="AP31">
        <v>1.3665708000000001</v>
      </c>
      <c r="AQ31">
        <v>0</v>
      </c>
      <c r="AR31">
        <v>10.094975999999999</v>
      </c>
      <c r="AS31">
        <v>2.7334464000000001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26.044847436766595</v>
      </c>
      <c r="BB31">
        <f t="shared" si="0"/>
        <v>641.77175316840157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82.515400042425526</v>
      </c>
      <c r="L32">
        <v>0</v>
      </c>
      <c r="M32">
        <v>0</v>
      </c>
      <c r="N32">
        <v>30.000000064682695</v>
      </c>
      <c r="O32">
        <v>50.38501566055794</v>
      </c>
      <c r="P32">
        <v>63.783353284405898</v>
      </c>
      <c r="Q32">
        <v>0</v>
      </c>
      <c r="R32">
        <v>5.3786527736867944</v>
      </c>
      <c r="S32">
        <v>6.7003944773175546</v>
      </c>
      <c r="T32">
        <v>0</v>
      </c>
      <c r="U32">
        <v>275.80645161290317</v>
      </c>
      <c r="V32">
        <v>3.0680157536606374</v>
      </c>
      <c r="W32">
        <v>11.789674285714286</v>
      </c>
      <c r="X32">
        <v>24.974115107913669</v>
      </c>
      <c r="Y32">
        <v>0</v>
      </c>
      <c r="Z32">
        <v>3.3293303999999995</v>
      </c>
      <c r="AA32">
        <v>7.1370748799999992</v>
      </c>
      <c r="AB32">
        <v>10.03800096</v>
      </c>
      <c r="AC32">
        <v>7.3803545018999994</v>
      </c>
      <c r="AD32">
        <v>4.6292555399999991</v>
      </c>
      <c r="AE32">
        <v>12.546634099999997</v>
      </c>
      <c r="AF32">
        <v>0</v>
      </c>
      <c r="AG32">
        <v>0</v>
      </c>
      <c r="AH32">
        <v>35.641047780000008</v>
      </c>
      <c r="AI32">
        <v>4.2025659000000015</v>
      </c>
      <c r="AJ32">
        <v>0</v>
      </c>
      <c r="AK32">
        <v>13.278014279999999</v>
      </c>
      <c r="AL32">
        <v>0.59020000000000006</v>
      </c>
      <c r="AM32">
        <v>0</v>
      </c>
      <c r="AN32">
        <v>0</v>
      </c>
      <c r="AO32">
        <v>0.44805600000000001</v>
      </c>
      <c r="AP32">
        <v>1.3665708000000001</v>
      </c>
      <c r="AQ32">
        <v>0</v>
      </c>
      <c r="AR32">
        <v>10.094975999999999</v>
      </c>
      <c r="AS32">
        <v>2.7334464000000001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26.044847436766595</v>
      </c>
      <c r="BB32">
        <f t="shared" si="0"/>
        <v>641.77175316840157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82.515400042425526</v>
      </c>
      <c r="L33">
        <v>0</v>
      </c>
      <c r="M33">
        <v>0</v>
      </c>
      <c r="N33">
        <v>30.000000064682695</v>
      </c>
      <c r="O33">
        <v>50.38501566055794</v>
      </c>
      <c r="P33">
        <v>63.783353284405898</v>
      </c>
      <c r="Q33">
        <v>0</v>
      </c>
      <c r="R33">
        <v>5.3786527736867944</v>
      </c>
      <c r="S33">
        <v>6.7003944773175546</v>
      </c>
      <c r="T33">
        <v>0</v>
      </c>
      <c r="U33">
        <v>275.80645161290317</v>
      </c>
      <c r="V33">
        <v>3.0680157536606374</v>
      </c>
      <c r="W33">
        <v>11.789674285714286</v>
      </c>
      <c r="X33">
        <v>24.974115107913669</v>
      </c>
      <c r="Y33">
        <v>0</v>
      </c>
      <c r="Z33">
        <v>3.3293303999999995</v>
      </c>
      <c r="AA33">
        <v>7.1370748799999992</v>
      </c>
      <c r="AB33">
        <v>10.03800096</v>
      </c>
      <c r="AC33">
        <v>7.3803545018999994</v>
      </c>
      <c r="AD33">
        <v>4.6292555399999991</v>
      </c>
      <c r="AE33">
        <v>12.546634099999997</v>
      </c>
      <c r="AF33">
        <v>0</v>
      </c>
      <c r="AG33">
        <v>0</v>
      </c>
      <c r="AH33">
        <v>35.641047780000008</v>
      </c>
      <c r="AI33">
        <v>4.2025659000000015</v>
      </c>
      <c r="AJ33">
        <v>0</v>
      </c>
      <c r="AK33">
        <v>13.278014279999999</v>
      </c>
      <c r="AL33">
        <v>0.59020000000000006</v>
      </c>
      <c r="AM33">
        <v>0</v>
      </c>
      <c r="AN33">
        <v>0</v>
      </c>
      <c r="AO33">
        <v>0.44805600000000001</v>
      </c>
      <c r="AP33">
        <v>1.3665708000000001</v>
      </c>
      <c r="AQ33">
        <v>0</v>
      </c>
      <c r="AR33">
        <v>10.094975999999999</v>
      </c>
      <c r="AS33">
        <v>2.7334464000000001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26.044847436766595</v>
      </c>
      <c r="BB33">
        <f t="shared" si="0"/>
        <v>641.77175316840157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82.515400042425526</v>
      </c>
      <c r="L34">
        <v>0</v>
      </c>
      <c r="M34">
        <v>0</v>
      </c>
      <c r="N34">
        <v>30.000000064682695</v>
      </c>
      <c r="O34">
        <v>50.38501566055794</v>
      </c>
      <c r="P34">
        <v>63.783353284405898</v>
      </c>
      <c r="Q34">
        <v>0</v>
      </c>
      <c r="R34">
        <v>5.3786527736867944</v>
      </c>
      <c r="S34">
        <v>6.7003944773175546</v>
      </c>
      <c r="T34">
        <v>0</v>
      </c>
      <c r="U34">
        <v>275.80645161290317</v>
      </c>
      <c r="V34">
        <v>3.0680157536606374</v>
      </c>
      <c r="W34">
        <v>11.789674285714286</v>
      </c>
      <c r="X34">
        <v>24.974115107913669</v>
      </c>
      <c r="Y34">
        <v>0</v>
      </c>
      <c r="Z34">
        <v>3.3293303999999995</v>
      </c>
      <c r="AA34">
        <v>7.1370748799999992</v>
      </c>
      <c r="AB34">
        <v>10.024454399999998</v>
      </c>
      <c r="AC34">
        <v>4.9152778079999999</v>
      </c>
      <c r="AD34">
        <v>2.0127197999999997</v>
      </c>
      <c r="AE34">
        <v>7.821278399999998</v>
      </c>
      <c r="AF34">
        <v>0</v>
      </c>
      <c r="AG34">
        <v>0</v>
      </c>
      <c r="AH34">
        <v>29.70087315</v>
      </c>
      <c r="AI34">
        <v>4.2025659000000015</v>
      </c>
      <c r="AJ34">
        <v>0</v>
      </c>
      <c r="AK34">
        <v>13.278014279999999</v>
      </c>
      <c r="AL34">
        <v>0.59020000000000006</v>
      </c>
      <c r="AM34">
        <v>0</v>
      </c>
      <c r="AN34">
        <v>0</v>
      </c>
      <c r="AO34">
        <v>0.44805600000000001</v>
      </c>
      <c r="AP34">
        <v>1.3665708000000001</v>
      </c>
      <c r="AQ34">
        <v>0</v>
      </c>
      <c r="AR34">
        <v>2.8041599999999995</v>
      </c>
      <c r="AS34">
        <v>2.7334464000000001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25.145838962466595</v>
      </c>
      <c r="BB34">
        <f t="shared" si="0"/>
        <v>619.61925631880172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82.515400042425526</v>
      </c>
      <c r="L35">
        <v>0</v>
      </c>
      <c r="M35">
        <v>0</v>
      </c>
      <c r="N35">
        <v>30.000000064682695</v>
      </c>
      <c r="O35">
        <v>50.38501566055794</v>
      </c>
      <c r="P35">
        <v>63.783353284405898</v>
      </c>
      <c r="Q35">
        <v>0</v>
      </c>
      <c r="R35">
        <v>5.3786527736867944</v>
      </c>
      <c r="S35">
        <v>6.7003944773175546</v>
      </c>
      <c r="T35">
        <v>0</v>
      </c>
      <c r="U35">
        <v>275.80645161290317</v>
      </c>
      <c r="V35">
        <v>3.0680157536606374</v>
      </c>
      <c r="W35">
        <v>11.789674285714286</v>
      </c>
      <c r="X35">
        <v>24.974115107913669</v>
      </c>
      <c r="Y35">
        <v>0</v>
      </c>
      <c r="Z35">
        <v>1.6646651999999997</v>
      </c>
      <c r="AA35">
        <v>3.5685374399999996</v>
      </c>
      <c r="AB35">
        <v>6.6716807999999999</v>
      </c>
      <c r="AC35">
        <v>2.457638904</v>
      </c>
      <c r="AD35">
        <v>2.0127197999999997</v>
      </c>
      <c r="AE35">
        <v>3.910639199999999</v>
      </c>
      <c r="AF35">
        <v>0</v>
      </c>
      <c r="AG35">
        <v>0</v>
      </c>
      <c r="AH35">
        <v>23.760698520000005</v>
      </c>
      <c r="AI35">
        <v>0.96982290000000004</v>
      </c>
      <c r="AJ35">
        <v>0</v>
      </c>
      <c r="AK35">
        <v>13.278014279999999</v>
      </c>
      <c r="AL35">
        <v>0.59020000000000006</v>
      </c>
      <c r="AM35">
        <v>0</v>
      </c>
      <c r="AN35">
        <v>0</v>
      </c>
      <c r="AO35">
        <v>0.44805600000000001</v>
      </c>
      <c r="AP35">
        <v>1.3665708000000001</v>
      </c>
      <c r="AQ35">
        <v>0</v>
      </c>
      <c r="AR35">
        <v>2.8041599999999995</v>
      </c>
      <c r="AS35">
        <v>2.7334464000000001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24.204879033066593</v>
      </c>
      <c r="BB35">
        <f t="shared" si="0"/>
        <v>596.43304427420162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82.515400042425526</v>
      </c>
      <c r="L36">
        <v>0</v>
      </c>
      <c r="M36">
        <v>0</v>
      </c>
      <c r="N36">
        <v>30.000000064682695</v>
      </c>
      <c r="O36">
        <v>50.38501566055794</v>
      </c>
      <c r="P36">
        <v>63.783353284405898</v>
      </c>
      <c r="Q36">
        <v>0</v>
      </c>
      <c r="R36">
        <v>5.3786527736867944</v>
      </c>
      <c r="S36">
        <v>6.7003944773175546</v>
      </c>
      <c r="T36">
        <v>0</v>
      </c>
      <c r="U36">
        <v>275.80645161290317</v>
      </c>
      <c r="V36">
        <v>3.0680157536606374</v>
      </c>
      <c r="W36">
        <v>11.789674285714286</v>
      </c>
      <c r="X36">
        <v>24.974115107913669</v>
      </c>
      <c r="Y36">
        <v>0</v>
      </c>
      <c r="Z36">
        <v>1.6646651999999997</v>
      </c>
      <c r="AA36">
        <v>0</v>
      </c>
      <c r="AB36">
        <v>6.6716807999999999</v>
      </c>
      <c r="AC36">
        <v>2.457638904</v>
      </c>
      <c r="AD36">
        <v>2.0127197999999997</v>
      </c>
      <c r="AE36">
        <v>0</v>
      </c>
      <c r="AF36">
        <v>0</v>
      </c>
      <c r="AG36">
        <v>0</v>
      </c>
      <c r="AH36">
        <v>17.820523890000004</v>
      </c>
      <c r="AI36">
        <v>0.80818575000000015</v>
      </c>
      <c r="AJ36">
        <v>0</v>
      </c>
      <c r="AK36">
        <v>13.278014279999999</v>
      </c>
      <c r="AL36">
        <v>0.59020000000000006</v>
      </c>
      <c r="AM36">
        <v>0</v>
      </c>
      <c r="AN36">
        <v>0</v>
      </c>
      <c r="AO36">
        <v>0.44805600000000001</v>
      </c>
      <c r="AP36">
        <v>1.3665708000000001</v>
      </c>
      <c r="AQ36">
        <v>0</v>
      </c>
      <c r="AR36">
        <v>2.8041599999999995</v>
      </c>
      <c r="AS36">
        <v>2.7334464000000001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23.675220395666599</v>
      </c>
      <c r="BB36">
        <f t="shared" si="0"/>
        <v>583.38171449160154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82.515400042425526</v>
      </c>
      <c r="L37">
        <v>0</v>
      </c>
      <c r="M37">
        <v>0</v>
      </c>
      <c r="N37">
        <v>30.000000064682695</v>
      </c>
      <c r="O37">
        <v>50.38501566055794</v>
      </c>
      <c r="P37">
        <v>63.783353284405898</v>
      </c>
      <c r="Q37">
        <v>0</v>
      </c>
      <c r="R37">
        <v>5.3786527736867944</v>
      </c>
      <c r="S37">
        <v>6.7003944773175546</v>
      </c>
      <c r="T37">
        <v>0</v>
      </c>
      <c r="U37">
        <v>275.80645161290317</v>
      </c>
      <c r="V37">
        <v>3.1294010657672846</v>
      </c>
      <c r="W37">
        <v>11.789674285714286</v>
      </c>
      <c r="X37">
        <v>24.974115107913669</v>
      </c>
      <c r="Y37">
        <v>0</v>
      </c>
      <c r="Z37">
        <v>1.6646651999999997</v>
      </c>
      <c r="AA37">
        <v>0</v>
      </c>
      <c r="AB37">
        <v>6.6716807999999999</v>
      </c>
      <c r="AC37">
        <v>0</v>
      </c>
      <c r="AD37">
        <v>2.0127197999999997</v>
      </c>
      <c r="AE37">
        <v>0</v>
      </c>
      <c r="AF37">
        <v>0</v>
      </c>
      <c r="AG37">
        <v>0</v>
      </c>
      <c r="AH37">
        <v>11.880349260000003</v>
      </c>
      <c r="AI37">
        <v>0</v>
      </c>
      <c r="AJ37">
        <v>0</v>
      </c>
      <c r="AK37">
        <v>13.278014279999999</v>
      </c>
      <c r="AL37">
        <v>0.59020000000000006</v>
      </c>
      <c r="AM37">
        <v>0</v>
      </c>
      <c r="AN37">
        <v>0</v>
      </c>
      <c r="AO37">
        <v>0.44805600000000001</v>
      </c>
      <c r="AP37">
        <v>1.138809</v>
      </c>
      <c r="AQ37">
        <v>0</v>
      </c>
      <c r="AR37">
        <v>2.8041599999999995</v>
      </c>
      <c r="AS37">
        <v>2.7334464000000001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23.309697632348151</v>
      </c>
      <c r="BB37">
        <f t="shared" si="0"/>
        <v>574.37486148302673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82.515400042425526</v>
      </c>
      <c r="L38">
        <v>0</v>
      </c>
      <c r="M38">
        <v>0</v>
      </c>
      <c r="N38">
        <v>30.000000064682695</v>
      </c>
      <c r="O38">
        <v>50.38501566055794</v>
      </c>
      <c r="P38">
        <v>63.783353284405898</v>
      </c>
      <c r="Q38">
        <v>0</v>
      </c>
      <c r="R38">
        <v>5.3786527736867944</v>
      </c>
      <c r="S38">
        <v>6.7003944773175546</v>
      </c>
      <c r="T38">
        <v>0</v>
      </c>
      <c r="U38">
        <v>275.80645161290317</v>
      </c>
      <c r="V38">
        <v>3.1390200033641715</v>
      </c>
      <c r="W38">
        <v>11.789674285714286</v>
      </c>
      <c r="X38">
        <v>24.974115107913669</v>
      </c>
      <c r="Y38">
        <v>0</v>
      </c>
      <c r="Z38">
        <v>1.6646651999999997</v>
      </c>
      <c r="AA38">
        <v>0</v>
      </c>
      <c r="AB38">
        <v>6.6716807999999999</v>
      </c>
      <c r="AC38">
        <v>0</v>
      </c>
      <c r="AD38">
        <v>2.0127197999999997</v>
      </c>
      <c r="AE38">
        <v>0</v>
      </c>
      <c r="AF38">
        <v>0</v>
      </c>
      <c r="AG38">
        <v>0</v>
      </c>
      <c r="AH38">
        <v>5.9401746300000013</v>
      </c>
      <c r="AI38">
        <v>0</v>
      </c>
      <c r="AJ38">
        <v>0</v>
      </c>
      <c r="AK38">
        <v>13.278014279999999</v>
      </c>
      <c r="AL38">
        <v>0.59020000000000006</v>
      </c>
      <c r="AM38">
        <v>0</v>
      </c>
      <c r="AN38">
        <v>0</v>
      </c>
      <c r="AO38">
        <v>0.44805600000000001</v>
      </c>
      <c r="AP38">
        <v>1.138809</v>
      </c>
      <c r="AQ38">
        <v>0</v>
      </c>
      <c r="AR38">
        <v>2.8041599999999995</v>
      </c>
      <c r="AS38">
        <v>2.7334464000000001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23.078405987227125</v>
      </c>
      <c r="BB38">
        <f t="shared" si="0"/>
        <v>568.67559743574463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82.515400042425526</v>
      </c>
      <c r="L39">
        <v>0</v>
      </c>
      <c r="M39">
        <v>0</v>
      </c>
      <c r="N39">
        <v>30.000000064682695</v>
      </c>
      <c r="O39">
        <v>50.38501566055794</v>
      </c>
      <c r="P39">
        <v>63.783353284405898</v>
      </c>
      <c r="Q39">
        <v>0</v>
      </c>
      <c r="R39">
        <v>5.3786527736867944</v>
      </c>
      <c r="S39">
        <v>6.7003944773175546</v>
      </c>
      <c r="T39">
        <v>0</v>
      </c>
      <c r="U39">
        <v>275.80645161290317</v>
      </c>
      <c r="V39">
        <v>4.5981524183908062</v>
      </c>
      <c r="W39">
        <v>11.789674285714286</v>
      </c>
      <c r="X39">
        <v>24.974115107913669</v>
      </c>
      <c r="Y39">
        <v>0</v>
      </c>
      <c r="Z39">
        <v>0</v>
      </c>
      <c r="AA39">
        <v>0</v>
      </c>
      <c r="AB39">
        <v>3.3189071999999999</v>
      </c>
      <c r="AC39">
        <v>0</v>
      </c>
      <c r="AD39">
        <v>2.0127197999999997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13.278014279999999</v>
      </c>
      <c r="AL39">
        <v>2.9510000000000005</v>
      </c>
      <c r="AM39">
        <v>0</v>
      </c>
      <c r="AN39">
        <v>0</v>
      </c>
      <c r="AO39">
        <v>0.44805600000000001</v>
      </c>
      <c r="AP39">
        <v>1.138809</v>
      </c>
      <c r="AQ39">
        <v>0</v>
      </c>
      <c r="AR39">
        <v>10.094975999999999</v>
      </c>
      <c r="AS39">
        <v>6.2527586399999988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23.221631660129084</v>
      </c>
      <c r="BB39">
        <f t="shared" si="0"/>
        <v>572.20481898786932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82.515400042425526</v>
      </c>
      <c r="L40">
        <v>0</v>
      </c>
      <c r="M40">
        <v>0</v>
      </c>
      <c r="N40">
        <v>30.000000064682695</v>
      </c>
      <c r="O40">
        <v>50.38501566055794</v>
      </c>
      <c r="P40">
        <v>62.846238577123586</v>
      </c>
      <c r="Q40">
        <v>0</v>
      </c>
      <c r="R40">
        <v>5.3786527736867944</v>
      </c>
      <c r="S40">
        <v>6.7003944773175546</v>
      </c>
      <c r="T40">
        <v>0</v>
      </c>
      <c r="U40">
        <v>275.80645161290317</v>
      </c>
      <c r="V40">
        <v>4.5981524183908062</v>
      </c>
      <c r="W40">
        <v>11.789674285714286</v>
      </c>
      <c r="X40">
        <v>24.974115107913669</v>
      </c>
      <c r="Y40">
        <v>0</v>
      </c>
      <c r="Z40">
        <v>0</v>
      </c>
      <c r="AA40">
        <v>0</v>
      </c>
      <c r="AB40">
        <v>3.3189071999999999</v>
      </c>
      <c r="AC40">
        <v>0</v>
      </c>
      <c r="AD40">
        <v>2.0127197999999997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13.278014279999999</v>
      </c>
      <c r="AL40">
        <v>5.902000000000001</v>
      </c>
      <c r="AM40">
        <v>0</v>
      </c>
      <c r="AN40">
        <v>0</v>
      </c>
      <c r="AO40">
        <v>0.44805600000000001</v>
      </c>
      <c r="AP40">
        <v>1.138809</v>
      </c>
      <c r="AQ40">
        <v>0</v>
      </c>
      <c r="AR40">
        <v>10.094975999999999</v>
      </c>
      <c r="AS40">
        <v>6.2527586399999988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23.300173111479857</v>
      </c>
      <c r="BB40">
        <f t="shared" si="0"/>
        <v>574.14016282923626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82.516055555555553</v>
      </c>
      <c r="L41">
        <v>0</v>
      </c>
      <c r="M41">
        <v>0</v>
      </c>
      <c r="N41">
        <v>30.000000064682695</v>
      </c>
      <c r="O41">
        <v>50.38501566055794</v>
      </c>
      <c r="P41">
        <v>62.846238577123586</v>
      </c>
      <c r="Q41">
        <v>0</v>
      </c>
      <c r="R41">
        <v>5.3786527736867944</v>
      </c>
      <c r="S41">
        <v>6.7003944773175546</v>
      </c>
      <c r="T41">
        <v>0</v>
      </c>
      <c r="U41">
        <v>275.80645161290317</v>
      </c>
      <c r="V41">
        <v>4.607894473623853</v>
      </c>
      <c r="W41">
        <v>11.789674285714286</v>
      </c>
      <c r="X41">
        <v>24.974115107913669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2.0127197999999997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13.278014279999999</v>
      </c>
      <c r="AL41">
        <v>17.706000000000003</v>
      </c>
      <c r="AM41">
        <v>0</v>
      </c>
      <c r="AN41">
        <v>0</v>
      </c>
      <c r="AO41">
        <v>0.44805600000000001</v>
      </c>
      <c r="AP41">
        <v>1.138809</v>
      </c>
      <c r="AQ41">
        <v>0</v>
      </c>
      <c r="AR41">
        <v>10.094975999999999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23.631497088715228</v>
      </c>
      <c r="BB41">
        <f t="shared" si="0"/>
        <v>582.30432922036402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82.516130574979172</v>
      </c>
      <c r="L42">
        <v>0</v>
      </c>
      <c r="M42">
        <v>0</v>
      </c>
      <c r="N42">
        <v>30.000000064682695</v>
      </c>
      <c r="O42">
        <v>50.38501566055794</v>
      </c>
      <c r="P42">
        <v>62.846238577123586</v>
      </c>
      <c r="Q42">
        <v>0</v>
      </c>
      <c r="R42">
        <v>5.3786527736867944</v>
      </c>
      <c r="S42">
        <v>6.7003944773175546</v>
      </c>
      <c r="T42">
        <v>0</v>
      </c>
      <c r="U42">
        <v>275.80645161290317</v>
      </c>
      <c r="V42">
        <v>4.607894473623853</v>
      </c>
      <c r="W42">
        <v>11.789674285714286</v>
      </c>
      <c r="X42">
        <v>24.974115107913669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2.0127197999999997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13.278014279999999</v>
      </c>
      <c r="AL42">
        <v>17.706000000000003</v>
      </c>
      <c r="AM42">
        <v>0</v>
      </c>
      <c r="AN42">
        <v>0</v>
      </c>
      <c r="AO42">
        <v>0.44805600000000001</v>
      </c>
      <c r="AP42">
        <v>1.138809</v>
      </c>
      <c r="AQ42">
        <v>0</v>
      </c>
      <c r="AR42">
        <v>2.8041599999999995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23.347158190472758</v>
      </c>
      <c r="BB42">
        <f t="shared" si="0"/>
        <v>575.2979271380301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40.004779586336895</v>
      </c>
      <c r="L43">
        <v>0</v>
      </c>
      <c r="M43">
        <v>0</v>
      </c>
      <c r="N43">
        <v>30.000000064682695</v>
      </c>
      <c r="O43">
        <v>50.38501566055794</v>
      </c>
      <c r="P43">
        <v>59.024417806000123</v>
      </c>
      <c r="Q43">
        <v>0</v>
      </c>
      <c r="R43">
        <v>5.3786527736867944</v>
      </c>
      <c r="S43">
        <v>6.7003944773175546</v>
      </c>
      <c r="T43">
        <v>0</v>
      </c>
      <c r="U43">
        <v>275.80645161290317</v>
      </c>
      <c r="V43">
        <v>4.607894473623853</v>
      </c>
      <c r="W43">
        <v>11.789674285714286</v>
      </c>
      <c r="X43">
        <v>24.974115107913669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2.0127197999999997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13.278014279999999</v>
      </c>
      <c r="AL43">
        <v>17.706000000000003</v>
      </c>
      <c r="AM43">
        <v>0</v>
      </c>
      <c r="AN43">
        <v>0</v>
      </c>
      <c r="AO43">
        <v>0.44805600000000001</v>
      </c>
      <c r="AP43">
        <v>1.138809</v>
      </c>
      <c r="AQ43">
        <v>0</v>
      </c>
      <c r="AR43">
        <v>3.9258239999999991</v>
      </c>
      <c r="AS43">
        <v>2.7334464000000001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21.446656104444582</v>
      </c>
      <c r="BB43">
        <f t="shared" si="0"/>
        <v>528.46760922429246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39.999641996446449</v>
      </c>
      <c r="L44">
        <v>0</v>
      </c>
      <c r="M44">
        <v>0</v>
      </c>
      <c r="N44">
        <v>30.000000064682695</v>
      </c>
      <c r="O44">
        <v>50.38501566055794</v>
      </c>
      <c r="P44">
        <v>58.066403780295047</v>
      </c>
      <c r="Q44">
        <v>0</v>
      </c>
      <c r="R44">
        <v>5.3786527736867944</v>
      </c>
      <c r="S44">
        <v>6.7003944773175546</v>
      </c>
      <c r="T44">
        <v>0</v>
      </c>
      <c r="U44">
        <v>275.80645161290317</v>
      </c>
      <c r="V44">
        <v>4.607894473623853</v>
      </c>
      <c r="W44">
        <v>11.789674285714286</v>
      </c>
      <c r="X44">
        <v>24.974115107913669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2.0127197999999997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13.278014279999999</v>
      </c>
      <c r="AL44">
        <v>17.706000000000003</v>
      </c>
      <c r="AM44">
        <v>0</v>
      </c>
      <c r="AN44">
        <v>0</v>
      </c>
      <c r="AO44">
        <v>0.44805600000000001</v>
      </c>
      <c r="AP44">
        <v>1.138809</v>
      </c>
      <c r="AQ44">
        <v>0</v>
      </c>
      <c r="AR44">
        <v>3.9258239999999991</v>
      </c>
      <c r="AS44">
        <v>2.7334464000000001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21.409093194743537</v>
      </c>
      <c r="BB44">
        <f t="shared" si="0"/>
        <v>527.54202051839809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40.000790440979543</v>
      </c>
      <c r="L45">
        <v>0</v>
      </c>
      <c r="M45">
        <v>0</v>
      </c>
      <c r="N45">
        <v>30.000000064682695</v>
      </c>
      <c r="O45">
        <v>50.38501566055794</v>
      </c>
      <c r="P45">
        <v>59.972127279683711</v>
      </c>
      <c r="Q45">
        <v>0</v>
      </c>
      <c r="R45">
        <v>5.3786527736867944</v>
      </c>
      <c r="S45">
        <v>6.7003944773175546</v>
      </c>
      <c r="T45">
        <v>0</v>
      </c>
      <c r="U45">
        <v>275.80645161290317</v>
      </c>
      <c r="V45">
        <v>4.607894473623853</v>
      </c>
      <c r="W45">
        <v>11.789674285714286</v>
      </c>
      <c r="X45">
        <v>24.974115107913669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2.0127197999999997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13.278014279999999</v>
      </c>
      <c r="AL45">
        <v>5.902000000000001</v>
      </c>
      <c r="AM45">
        <v>0</v>
      </c>
      <c r="AN45">
        <v>0</v>
      </c>
      <c r="AO45">
        <v>0.29870400000000003</v>
      </c>
      <c r="AP45">
        <v>1.138809</v>
      </c>
      <c r="AQ45">
        <v>0</v>
      </c>
      <c r="AR45">
        <v>3.9258239999999991</v>
      </c>
      <c r="AS45">
        <v>2.7334464000000001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21.017280479603624</v>
      </c>
      <c r="BB45">
        <f t="shared" si="0"/>
        <v>517.88735317745977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39.998685961332264</v>
      </c>
      <c r="L46">
        <v>0</v>
      </c>
      <c r="M46">
        <v>0</v>
      </c>
      <c r="N46">
        <v>30.000000064682695</v>
      </c>
      <c r="O46">
        <v>50.38501566055794</v>
      </c>
      <c r="P46">
        <v>62.846238577123586</v>
      </c>
      <c r="Q46">
        <v>0</v>
      </c>
      <c r="R46">
        <v>5.3786527736867944</v>
      </c>
      <c r="S46">
        <v>6.7003944773175546</v>
      </c>
      <c r="T46">
        <v>0</v>
      </c>
      <c r="U46">
        <v>275.80645161290317</v>
      </c>
      <c r="V46">
        <v>4.607894473623853</v>
      </c>
      <c r="W46">
        <v>11.789674285714286</v>
      </c>
      <c r="X46">
        <v>24.974115107913669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2.0127197999999997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13.278014279999999</v>
      </c>
      <c r="AL46">
        <v>2.9510000000000005</v>
      </c>
      <c r="AM46">
        <v>0</v>
      </c>
      <c r="AN46">
        <v>0</v>
      </c>
      <c r="AO46">
        <v>0.29870400000000003</v>
      </c>
      <c r="AP46">
        <v>1.138809</v>
      </c>
      <c r="AQ46">
        <v>0</v>
      </c>
      <c r="AR46">
        <v>3.9258239999999991</v>
      </c>
      <c r="AS46">
        <v>2.7334464000000001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21.014199773950406</v>
      </c>
      <c r="BB46">
        <f t="shared" si="0"/>
        <v>517.81144070090556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39.998685961332264</v>
      </c>
      <c r="L47">
        <v>0</v>
      </c>
      <c r="M47">
        <v>0</v>
      </c>
      <c r="N47">
        <v>30.000000064682695</v>
      </c>
      <c r="O47">
        <v>50.38501566055794</v>
      </c>
      <c r="P47">
        <v>63.452898821617218</v>
      </c>
      <c r="Q47">
        <v>0</v>
      </c>
      <c r="R47">
        <v>5.3786527736867944</v>
      </c>
      <c r="S47">
        <v>6.7003944773175546</v>
      </c>
      <c r="T47">
        <v>0</v>
      </c>
      <c r="U47">
        <v>275.80645161290317</v>
      </c>
      <c r="V47">
        <v>4.607894473623853</v>
      </c>
      <c r="W47">
        <v>11.789674285714286</v>
      </c>
      <c r="X47">
        <v>24.974115107913669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13.278014279999999</v>
      </c>
      <c r="AL47">
        <v>2.9510000000000005</v>
      </c>
      <c r="AM47">
        <v>0</v>
      </c>
      <c r="AN47">
        <v>0</v>
      </c>
      <c r="AO47">
        <v>0.29870400000000003</v>
      </c>
      <c r="AP47">
        <v>1.138809</v>
      </c>
      <c r="AQ47">
        <v>0</v>
      </c>
      <c r="AR47">
        <v>4.486656</v>
      </c>
      <c r="AS47">
        <v>2.7334464000000001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20.98123589928565</v>
      </c>
      <c r="BB47">
        <f t="shared" si="0"/>
        <v>516.99917702006405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39.998685961332264</v>
      </c>
      <c r="L48">
        <v>0</v>
      </c>
      <c r="M48">
        <v>0</v>
      </c>
      <c r="N48">
        <v>30.000000064682695</v>
      </c>
      <c r="O48">
        <v>50.38501566055794</v>
      </c>
      <c r="P48">
        <v>63.452898821617218</v>
      </c>
      <c r="Q48">
        <v>0</v>
      </c>
      <c r="R48">
        <v>5.3786527736867944</v>
      </c>
      <c r="S48">
        <v>6.7003944773175546</v>
      </c>
      <c r="T48">
        <v>0</v>
      </c>
      <c r="U48">
        <v>275.80645161290317</v>
      </c>
      <c r="V48">
        <v>4.607894473623853</v>
      </c>
      <c r="W48">
        <v>11.789674285714286</v>
      </c>
      <c r="X48">
        <v>24.974115107913669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13.278014279999999</v>
      </c>
      <c r="AL48">
        <v>2.9510000000000005</v>
      </c>
      <c r="AM48">
        <v>0</v>
      </c>
      <c r="AN48">
        <v>0</v>
      </c>
      <c r="AO48">
        <v>0.29870400000000003</v>
      </c>
      <c r="AP48">
        <v>1.138809</v>
      </c>
      <c r="AQ48">
        <v>0</v>
      </c>
      <c r="AR48">
        <v>4.486656</v>
      </c>
      <c r="AS48">
        <v>2.7334464000000001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20.98123589928565</v>
      </c>
      <c r="BB48">
        <f t="shared" si="0"/>
        <v>516.99917702006405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39.998685961332264</v>
      </c>
      <c r="L49">
        <v>0</v>
      </c>
      <c r="M49">
        <v>0</v>
      </c>
      <c r="N49">
        <v>30.000000064682695</v>
      </c>
      <c r="O49">
        <v>50.38501566055794</v>
      </c>
      <c r="P49">
        <v>63.452898821617218</v>
      </c>
      <c r="Q49">
        <v>0</v>
      </c>
      <c r="R49">
        <v>5.3786527736867944</v>
      </c>
      <c r="S49">
        <v>6.7003944773175546</v>
      </c>
      <c r="T49">
        <v>0</v>
      </c>
      <c r="U49">
        <v>275.80645161290317</v>
      </c>
      <c r="V49">
        <v>4.607894473623853</v>
      </c>
      <c r="W49">
        <v>11.789674285714286</v>
      </c>
      <c r="X49">
        <v>24.974115107913669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13.278014279999999</v>
      </c>
      <c r="AL49">
        <v>2.6559000000000004</v>
      </c>
      <c r="AM49">
        <v>0</v>
      </c>
      <c r="AN49">
        <v>0</v>
      </c>
      <c r="AO49">
        <v>0.29870400000000003</v>
      </c>
      <c r="AP49">
        <v>1.138809</v>
      </c>
      <c r="AQ49">
        <v>0</v>
      </c>
      <c r="AR49">
        <v>4.486656</v>
      </c>
      <c r="AS49">
        <v>2.7334464000000001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20.969726999285648</v>
      </c>
      <c r="BB49">
        <f t="shared" si="0"/>
        <v>516.71558592006397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39.998685961332264</v>
      </c>
      <c r="L50">
        <v>0</v>
      </c>
      <c r="M50">
        <v>0</v>
      </c>
      <c r="N50">
        <v>30.000000064682695</v>
      </c>
      <c r="O50">
        <v>50.38501566055794</v>
      </c>
      <c r="P50">
        <v>59.604578563995837</v>
      </c>
      <c r="Q50">
        <v>0</v>
      </c>
      <c r="R50">
        <v>5.3786527736867944</v>
      </c>
      <c r="S50">
        <v>6.7003944773175546</v>
      </c>
      <c r="T50">
        <v>0</v>
      </c>
      <c r="U50">
        <v>275.80645161290317</v>
      </c>
      <c r="V50">
        <v>4.607894473623853</v>
      </c>
      <c r="W50">
        <v>11.789674285714286</v>
      </c>
      <c r="X50">
        <v>24.974115107913669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13.278014279999999</v>
      </c>
      <c r="AL50">
        <v>2.6559000000000004</v>
      </c>
      <c r="AM50">
        <v>0</v>
      </c>
      <c r="AN50">
        <v>0</v>
      </c>
      <c r="AO50">
        <v>0.29870400000000003</v>
      </c>
      <c r="AP50">
        <v>1.138809</v>
      </c>
      <c r="AQ50">
        <v>0</v>
      </c>
      <c r="AR50">
        <v>4.486656</v>
      </c>
      <c r="AS50">
        <v>2.7334464000000001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20.81964250923842</v>
      </c>
      <c r="BB50">
        <f t="shared" si="0"/>
        <v>513.01735015248983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39.998685961332264</v>
      </c>
      <c r="L51">
        <v>0</v>
      </c>
      <c r="M51">
        <v>0</v>
      </c>
      <c r="N51">
        <v>30.000000064682695</v>
      </c>
      <c r="O51">
        <v>50.38501566055794</v>
      </c>
      <c r="P51">
        <v>56.670135069521749</v>
      </c>
      <c r="Q51">
        <v>0</v>
      </c>
      <c r="R51">
        <v>5.3786527736867944</v>
      </c>
      <c r="S51">
        <v>6.7003944773175546</v>
      </c>
      <c r="T51">
        <v>0</v>
      </c>
      <c r="U51">
        <v>275.80645161290317</v>
      </c>
      <c r="V51">
        <v>4.607894473623853</v>
      </c>
      <c r="W51">
        <v>11.789674285714286</v>
      </c>
      <c r="X51">
        <v>24.974115107913669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13.278014279999999</v>
      </c>
      <c r="AL51">
        <v>2.6559000000000004</v>
      </c>
      <c r="AM51">
        <v>0</v>
      </c>
      <c r="AN51">
        <v>0</v>
      </c>
      <c r="AO51">
        <v>0.52273199999999986</v>
      </c>
      <c r="AP51">
        <v>1.138809</v>
      </c>
      <c r="AQ51">
        <v>0</v>
      </c>
      <c r="AR51">
        <v>3.9258239999999991</v>
      </c>
      <c r="AS51">
        <v>2.7334464000000001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20.692063658764337</v>
      </c>
      <c r="BB51">
        <f t="shared" si="0"/>
        <v>509.87368150848982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39.998685961332264</v>
      </c>
      <c r="L52">
        <v>0</v>
      </c>
      <c r="M52">
        <v>0</v>
      </c>
      <c r="N52">
        <v>30.000000064682695</v>
      </c>
      <c r="O52">
        <v>50.38501566055794</v>
      </c>
      <c r="P52">
        <v>56.670135069521749</v>
      </c>
      <c r="Q52">
        <v>0</v>
      </c>
      <c r="R52">
        <v>5.3786527736867944</v>
      </c>
      <c r="S52">
        <v>6.7003944773175546</v>
      </c>
      <c r="T52">
        <v>0</v>
      </c>
      <c r="U52">
        <v>275.80645161290317</v>
      </c>
      <c r="V52">
        <v>4.607894473623853</v>
      </c>
      <c r="W52">
        <v>11.789674285714286</v>
      </c>
      <c r="X52">
        <v>24.974115107913669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13.278014279999999</v>
      </c>
      <c r="AL52">
        <v>2.6559000000000004</v>
      </c>
      <c r="AM52">
        <v>0</v>
      </c>
      <c r="AN52">
        <v>0</v>
      </c>
      <c r="AO52">
        <v>0.52273199999999986</v>
      </c>
      <c r="AP52">
        <v>1.138809</v>
      </c>
      <c r="AQ52">
        <v>0</v>
      </c>
      <c r="AR52">
        <v>3.9258239999999991</v>
      </c>
      <c r="AS52">
        <v>2.7334464000000001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20.692063658764337</v>
      </c>
      <c r="BB52">
        <f t="shared" si="0"/>
        <v>509.87368150848982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39.998685961332264</v>
      </c>
      <c r="L53">
        <v>0</v>
      </c>
      <c r="M53">
        <v>0</v>
      </c>
      <c r="N53">
        <v>30.000000064682695</v>
      </c>
      <c r="O53">
        <v>50.38501566055794</v>
      </c>
      <c r="P53">
        <v>56.670135069521749</v>
      </c>
      <c r="Q53">
        <v>0</v>
      </c>
      <c r="R53">
        <v>5.3786527736867944</v>
      </c>
      <c r="S53">
        <v>6.7003944773175546</v>
      </c>
      <c r="T53">
        <v>0</v>
      </c>
      <c r="U53">
        <v>275.80645161290317</v>
      </c>
      <c r="V53">
        <v>4.607894473623853</v>
      </c>
      <c r="W53">
        <v>11.789674285714286</v>
      </c>
      <c r="X53">
        <v>24.974115107913669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13.278014279999999</v>
      </c>
      <c r="AL53">
        <v>2.6559000000000004</v>
      </c>
      <c r="AM53">
        <v>0</v>
      </c>
      <c r="AN53">
        <v>0</v>
      </c>
      <c r="AO53">
        <v>0.52273199999999986</v>
      </c>
      <c r="AP53">
        <v>1.138809</v>
      </c>
      <c r="AQ53">
        <v>0</v>
      </c>
      <c r="AR53">
        <v>3.9258239999999991</v>
      </c>
      <c r="AS53">
        <v>2.7334464000000001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20.692063658764337</v>
      </c>
      <c r="BB53">
        <f t="shared" si="0"/>
        <v>509.87368150848982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39.999398243271727</v>
      </c>
      <c r="L54">
        <v>0</v>
      </c>
      <c r="M54">
        <v>0</v>
      </c>
      <c r="N54">
        <v>30.000000064682695</v>
      </c>
      <c r="O54">
        <v>50.38501566055794</v>
      </c>
      <c r="P54">
        <v>58.542514587737834</v>
      </c>
      <c r="Q54">
        <v>0</v>
      </c>
      <c r="R54">
        <v>5.3786527736867944</v>
      </c>
      <c r="S54">
        <v>6.7003944773175546</v>
      </c>
      <c r="T54">
        <v>0</v>
      </c>
      <c r="U54">
        <v>275.80645161290317</v>
      </c>
      <c r="V54">
        <v>4.607894473623853</v>
      </c>
      <c r="W54">
        <v>11.789674285714286</v>
      </c>
      <c r="X54">
        <v>24.974115107913669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13.278014279999999</v>
      </c>
      <c r="AL54">
        <v>2.6559000000000004</v>
      </c>
      <c r="AM54">
        <v>0</v>
      </c>
      <c r="AN54">
        <v>0</v>
      </c>
      <c r="AO54">
        <v>0.52273199999999986</v>
      </c>
      <c r="AP54">
        <v>1.138809</v>
      </c>
      <c r="AQ54">
        <v>0</v>
      </c>
      <c r="AR54">
        <v>3.9258239999999991</v>
      </c>
      <c r="AS54">
        <v>2.7334464000000001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20.765114292523368</v>
      </c>
      <c r="BB54">
        <f t="shared" si="0"/>
        <v>511.67372267488628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39.999398243271727</v>
      </c>
      <c r="L55">
        <v>0</v>
      </c>
      <c r="M55">
        <v>0</v>
      </c>
      <c r="N55">
        <v>30.000000064682695</v>
      </c>
      <c r="O55">
        <v>50.38501566055794</v>
      </c>
      <c r="P55">
        <v>61.329069688051796</v>
      </c>
      <c r="Q55">
        <v>0</v>
      </c>
      <c r="R55">
        <v>2.9960761061946908</v>
      </c>
      <c r="S55">
        <v>2.0003747757339529</v>
      </c>
      <c r="T55">
        <v>0</v>
      </c>
      <c r="U55">
        <v>275.80645161290317</v>
      </c>
      <c r="V55">
        <v>0</v>
      </c>
      <c r="W55">
        <v>11.789674285714286</v>
      </c>
      <c r="X55">
        <v>24.974115107913669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13.278014279999999</v>
      </c>
      <c r="AL55">
        <v>2.6559000000000004</v>
      </c>
      <c r="AM55">
        <v>0</v>
      </c>
      <c r="AN55">
        <v>0</v>
      </c>
      <c r="AO55">
        <v>0.52273199999999986</v>
      </c>
      <c r="AP55">
        <v>0.97612199999999982</v>
      </c>
      <c r="AQ55">
        <v>0</v>
      </c>
      <c r="AR55">
        <v>2.8041599999999995</v>
      </c>
      <c r="AS55">
        <v>2.7334464000000001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20.367771228796762</v>
      </c>
      <c r="BB55">
        <f t="shared" si="0"/>
        <v>501.88277899622733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39.999398243271727</v>
      </c>
      <c r="L56">
        <v>0</v>
      </c>
      <c r="M56">
        <v>0</v>
      </c>
      <c r="N56">
        <v>30.000000064682695</v>
      </c>
      <c r="O56">
        <v>50.38501566055794</v>
      </c>
      <c r="P56">
        <v>61.329069688051796</v>
      </c>
      <c r="Q56">
        <v>0</v>
      </c>
      <c r="R56">
        <v>2.9960761061946908</v>
      </c>
      <c r="S56">
        <v>2.0003747757339529</v>
      </c>
      <c r="T56">
        <v>0</v>
      </c>
      <c r="U56">
        <v>275.80645161290317</v>
      </c>
      <c r="V56">
        <v>0</v>
      </c>
      <c r="W56">
        <v>11.789674285714286</v>
      </c>
      <c r="X56">
        <v>24.974115107913669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13.278014279999999</v>
      </c>
      <c r="AL56">
        <v>2.6559000000000004</v>
      </c>
      <c r="AM56">
        <v>0</v>
      </c>
      <c r="AN56">
        <v>0</v>
      </c>
      <c r="AO56">
        <v>0.52273199999999986</v>
      </c>
      <c r="AP56">
        <v>0.97612199999999982</v>
      </c>
      <c r="AQ56">
        <v>0</v>
      </c>
      <c r="AR56">
        <v>2.8041599999999995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20.418408414796762</v>
      </c>
      <c r="BB56">
        <f t="shared" si="0"/>
        <v>503.13052885022728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39.999398243271727</v>
      </c>
      <c r="L57">
        <v>0</v>
      </c>
      <c r="M57">
        <v>0</v>
      </c>
      <c r="N57">
        <v>30.000000064682695</v>
      </c>
      <c r="O57">
        <v>50.38501566055794</v>
      </c>
      <c r="P57">
        <v>61.329069688051796</v>
      </c>
      <c r="Q57">
        <v>0</v>
      </c>
      <c r="R57">
        <v>2.9960761061946908</v>
      </c>
      <c r="S57">
        <v>2.0003747757339529</v>
      </c>
      <c r="T57">
        <v>0</v>
      </c>
      <c r="U57">
        <v>275.80645161290317</v>
      </c>
      <c r="V57">
        <v>0</v>
      </c>
      <c r="W57">
        <v>11.789674285714286</v>
      </c>
      <c r="X57">
        <v>24.974115107913669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13.278014279999999</v>
      </c>
      <c r="AL57">
        <v>2.6559000000000004</v>
      </c>
      <c r="AM57">
        <v>0</v>
      </c>
      <c r="AN57">
        <v>0</v>
      </c>
      <c r="AO57">
        <v>0.52273199999999986</v>
      </c>
      <c r="AP57">
        <v>0.97612199999999982</v>
      </c>
      <c r="AQ57">
        <v>0</v>
      </c>
      <c r="AR57">
        <v>2.8041599999999995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20.367771228796762</v>
      </c>
      <c r="BB57">
        <f t="shared" si="0"/>
        <v>501.88277899622733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39.999398243271727</v>
      </c>
      <c r="L58">
        <v>0</v>
      </c>
      <c r="M58">
        <v>0</v>
      </c>
      <c r="N58">
        <v>30.000000064682695</v>
      </c>
      <c r="O58">
        <v>50.38501566055794</v>
      </c>
      <c r="P58">
        <v>61.329069688051796</v>
      </c>
      <c r="Q58">
        <v>0</v>
      </c>
      <c r="R58">
        <v>2.9960761061946908</v>
      </c>
      <c r="S58">
        <v>2.0003747757339529</v>
      </c>
      <c r="T58">
        <v>0</v>
      </c>
      <c r="U58">
        <v>275.80645161290317</v>
      </c>
      <c r="V58">
        <v>0</v>
      </c>
      <c r="W58">
        <v>11.789674285714286</v>
      </c>
      <c r="X58">
        <v>24.974115107913669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13.278014279999999</v>
      </c>
      <c r="AL58">
        <v>2.6559000000000004</v>
      </c>
      <c r="AM58">
        <v>0</v>
      </c>
      <c r="AN58">
        <v>0</v>
      </c>
      <c r="AO58">
        <v>0.52273199999999986</v>
      </c>
      <c r="AP58">
        <v>0.97612199999999982</v>
      </c>
      <c r="AQ58">
        <v>0</v>
      </c>
      <c r="AR58">
        <v>2.8041599999999995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20.367771228796762</v>
      </c>
      <c r="BB58">
        <f t="shared" si="0"/>
        <v>501.88277899622733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39.999398243271727</v>
      </c>
      <c r="L59">
        <v>0</v>
      </c>
      <c r="M59">
        <v>0</v>
      </c>
      <c r="N59">
        <v>30.000000064682695</v>
      </c>
      <c r="O59">
        <v>50.38501566055794</v>
      </c>
      <c r="P59">
        <v>61.329069688051796</v>
      </c>
      <c r="Q59">
        <v>0</v>
      </c>
      <c r="R59">
        <v>2.9960761061946908</v>
      </c>
      <c r="S59">
        <v>2.0003747757339529</v>
      </c>
      <c r="T59">
        <v>0</v>
      </c>
      <c r="U59">
        <v>275.80645161290317</v>
      </c>
      <c r="V59">
        <v>0</v>
      </c>
      <c r="W59">
        <v>11.789674285714286</v>
      </c>
      <c r="X59">
        <v>24.974115107913669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13.278014279999999</v>
      </c>
      <c r="AL59">
        <v>2.6559000000000004</v>
      </c>
      <c r="AM59">
        <v>0</v>
      </c>
      <c r="AN59">
        <v>0</v>
      </c>
      <c r="AO59">
        <v>0.52273199999999986</v>
      </c>
      <c r="AP59">
        <v>0.97612199999999982</v>
      </c>
      <c r="AQ59">
        <v>0</v>
      </c>
      <c r="AR59">
        <v>2.243328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20.345898780796762</v>
      </c>
      <c r="BB59">
        <f t="shared" si="0"/>
        <v>501.34381944422734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39.999398243271727</v>
      </c>
      <c r="L60">
        <v>0</v>
      </c>
      <c r="M60">
        <v>0</v>
      </c>
      <c r="N60">
        <v>30.000000064682695</v>
      </c>
      <c r="O60">
        <v>50.38501566055794</v>
      </c>
      <c r="P60">
        <v>61.329069688051796</v>
      </c>
      <c r="Q60">
        <v>0</v>
      </c>
      <c r="R60">
        <v>2.9960761061946908</v>
      </c>
      <c r="S60">
        <v>2.0003747757339529</v>
      </c>
      <c r="T60">
        <v>0</v>
      </c>
      <c r="U60">
        <v>275.80645161290317</v>
      </c>
      <c r="V60">
        <v>0</v>
      </c>
      <c r="W60">
        <v>11.789674285714286</v>
      </c>
      <c r="X60">
        <v>24.974115107913669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13.278014279999999</v>
      </c>
      <c r="AL60">
        <v>0.59020000000000006</v>
      </c>
      <c r="AM60">
        <v>0</v>
      </c>
      <c r="AN60">
        <v>0</v>
      </c>
      <c r="AO60">
        <v>0.52273199999999986</v>
      </c>
      <c r="AP60">
        <v>0.97612199999999982</v>
      </c>
      <c r="AQ60">
        <v>0</v>
      </c>
      <c r="AR60">
        <v>2.243328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20.265336480796766</v>
      </c>
      <c r="BB60">
        <f t="shared" si="0"/>
        <v>499.35868174422734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39.999398243271727</v>
      </c>
      <c r="L61">
        <v>0</v>
      </c>
      <c r="M61">
        <v>0</v>
      </c>
      <c r="N61">
        <v>30.000000064682695</v>
      </c>
      <c r="O61">
        <v>50.38501566055794</v>
      </c>
      <c r="P61">
        <v>61.329069688051796</v>
      </c>
      <c r="Q61">
        <v>0</v>
      </c>
      <c r="R61">
        <v>5.3786527736867944</v>
      </c>
      <c r="S61">
        <v>6.7003944773175546</v>
      </c>
      <c r="T61">
        <v>0</v>
      </c>
      <c r="U61">
        <v>275.80645161290317</v>
      </c>
      <c r="V61">
        <v>3.9522079197324418</v>
      </c>
      <c r="W61">
        <v>11.789674285714286</v>
      </c>
      <c r="X61">
        <v>24.974115107913669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3.910639199999999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13.278014279999999</v>
      </c>
      <c r="AL61">
        <v>0.59020000000000006</v>
      </c>
      <c r="AM61">
        <v>0</v>
      </c>
      <c r="AN61">
        <v>0</v>
      </c>
      <c r="AO61">
        <v>0.74675999999999998</v>
      </c>
      <c r="AP61">
        <v>0.97612199999999982</v>
      </c>
      <c r="AQ61">
        <v>0</v>
      </c>
      <c r="AR61">
        <v>1.682496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20.835073509710423</v>
      </c>
      <c r="BB61">
        <f t="shared" si="0"/>
        <v>513.3975842041217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39.999398243271727</v>
      </c>
      <c r="L62">
        <v>0</v>
      </c>
      <c r="M62">
        <v>0</v>
      </c>
      <c r="N62">
        <v>30.000000064682695</v>
      </c>
      <c r="O62">
        <v>50.38501566055794</v>
      </c>
      <c r="P62">
        <v>61.329069688051796</v>
      </c>
      <c r="Q62">
        <v>0</v>
      </c>
      <c r="R62">
        <v>5.3786527736867944</v>
      </c>
      <c r="S62">
        <v>6.7003944773175546</v>
      </c>
      <c r="T62">
        <v>0</v>
      </c>
      <c r="U62">
        <v>275.80645161290317</v>
      </c>
      <c r="V62">
        <v>3.9522079197324418</v>
      </c>
      <c r="W62">
        <v>11.789674285714286</v>
      </c>
      <c r="X62">
        <v>24.974115107913669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3.910639199999999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13.278014279999999</v>
      </c>
      <c r="AL62">
        <v>0.59020000000000006</v>
      </c>
      <c r="AM62">
        <v>0</v>
      </c>
      <c r="AN62">
        <v>0</v>
      </c>
      <c r="AO62">
        <v>0.74675999999999998</v>
      </c>
      <c r="AP62">
        <v>0.97612199999999982</v>
      </c>
      <c r="AQ62">
        <v>0</v>
      </c>
      <c r="AR62">
        <v>1.682496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20.835073509710423</v>
      </c>
      <c r="BB62">
        <f t="shared" si="0"/>
        <v>513.3975842041217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39.999398243271727</v>
      </c>
      <c r="L63">
        <v>0</v>
      </c>
      <c r="M63">
        <v>0</v>
      </c>
      <c r="N63">
        <v>30.000000064682695</v>
      </c>
      <c r="O63">
        <v>50.38501566055794</v>
      </c>
      <c r="P63">
        <v>61.329069688051796</v>
      </c>
      <c r="Q63">
        <v>0</v>
      </c>
      <c r="R63">
        <v>5.3786527736867944</v>
      </c>
      <c r="S63">
        <v>6.7003944773175546</v>
      </c>
      <c r="T63">
        <v>0</v>
      </c>
      <c r="U63">
        <v>275.80645161290317</v>
      </c>
      <c r="V63">
        <v>3.9522079197324418</v>
      </c>
      <c r="W63">
        <v>11.789674285714286</v>
      </c>
      <c r="X63">
        <v>24.974115107913669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3.910639199999999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13.278014279999999</v>
      </c>
      <c r="AL63">
        <v>0.59020000000000006</v>
      </c>
      <c r="AM63">
        <v>0</v>
      </c>
      <c r="AN63">
        <v>0</v>
      </c>
      <c r="AO63">
        <v>0.74675999999999998</v>
      </c>
      <c r="AP63">
        <v>0.97612199999999982</v>
      </c>
      <c r="AQ63">
        <v>0</v>
      </c>
      <c r="AR63">
        <v>1.682496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20.835073509710423</v>
      </c>
      <c r="BB63">
        <f t="shared" si="0"/>
        <v>513.3975842041217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39.998685961332264</v>
      </c>
      <c r="L64">
        <v>0</v>
      </c>
      <c r="M64">
        <v>0</v>
      </c>
      <c r="N64">
        <v>30.000000064682695</v>
      </c>
      <c r="O64">
        <v>50.38501566055794</v>
      </c>
      <c r="P64">
        <v>61.329069688051796</v>
      </c>
      <c r="Q64">
        <v>0</v>
      </c>
      <c r="R64">
        <v>5.3786527736867944</v>
      </c>
      <c r="S64">
        <v>6.7003944773175546</v>
      </c>
      <c r="T64">
        <v>0</v>
      </c>
      <c r="U64">
        <v>275.80645161290317</v>
      </c>
      <c r="V64">
        <v>3.9522079197324418</v>
      </c>
      <c r="W64">
        <v>11.789674285714286</v>
      </c>
      <c r="X64">
        <v>24.974115107913669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3.910639199999999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13.278014279999999</v>
      </c>
      <c r="AL64">
        <v>0.59020000000000006</v>
      </c>
      <c r="AM64">
        <v>0</v>
      </c>
      <c r="AN64">
        <v>0</v>
      </c>
      <c r="AO64">
        <v>0.74675999999999998</v>
      </c>
      <c r="AP64">
        <v>0.97612199999999982</v>
      </c>
      <c r="AQ64">
        <v>0</v>
      </c>
      <c r="AR64">
        <v>1.682496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20.835045677113211</v>
      </c>
      <c r="BB64">
        <f t="shared" si="0"/>
        <v>513.3968997547795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39.998685961332264</v>
      </c>
      <c r="L65">
        <v>0</v>
      </c>
      <c r="M65">
        <v>0</v>
      </c>
      <c r="N65">
        <v>30.000000064682695</v>
      </c>
      <c r="O65">
        <v>50.38501566055794</v>
      </c>
      <c r="P65">
        <v>61.329069688051796</v>
      </c>
      <c r="Q65">
        <v>0</v>
      </c>
      <c r="R65">
        <v>5.3786527736867944</v>
      </c>
      <c r="S65">
        <v>6.7003944773175546</v>
      </c>
      <c r="T65">
        <v>0</v>
      </c>
      <c r="U65">
        <v>275.80645161290317</v>
      </c>
      <c r="V65">
        <v>3.9522079197324418</v>
      </c>
      <c r="W65">
        <v>11.789674285714286</v>
      </c>
      <c r="X65">
        <v>24.974115107913669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3.910639199999999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13.278014279999999</v>
      </c>
      <c r="AL65">
        <v>0.59020000000000006</v>
      </c>
      <c r="AM65">
        <v>0</v>
      </c>
      <c r="AN65">
        <v>0</v>
      </c>
      <c r="AO65">
        <v>0.74675999999999998</v>
      </c>
      <c r="AP65">
        <v>2.1149309999999995</v>
      </c>
      <c r="AQ65">
        <v>0</v>
      </c>
      <c r="AR65">
        <v>2.243328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20.901331803113209</v>
      </c>
      <c r="BB65">
        <f t="shared" si="0"/>
        <v>515.0302546287794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39.998685961332264</v>
      </c>
      <c r="L66">
        <v>0</v>
      </c>
      <c r="M66">
        <v>0</v>
      </c>
      <c r="N66">
        <v>30.000000064682695</v>
      </c>
      <c r="O66">
        <v>50.38501566055794</v>
      </c>
      <c r="P66">
        <v>57.61706535041494</v>
      </c>
      <c r="Q66">
        <v>0</v>
      </c>
      <c r="R66">
        <v>5.3786527736867944</v>
      </c>
      <c r="S66">
        <v>6.7003944773175546</v>
      </c>
      <c r="T66">
        <v>0</v>
      </c>
      <c r="U66">
        <v>275.80645161290317</v>
      </c>
      <c r="V66">
        <v>3.9522079197324418</v>
      </c>
      <c r="W66">
        <v>11.789674285714286</v>
      </c>
      <c r="X66">
        <v>24.974115107913669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3.910639199999999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13.278014279999999</v>
      </c>
      <c r="AL66">
        <v>0.59020000000000006</v>
      </c>
      <c r="AM66">
        <v>0</v>
      </c>
      <c r="AN66">
        <v>0</v>
      </c>
      <c r="AO66">
        <v>0.74675999999999998</v>
      </c>
      <c r="AP66">
        <v>2.1149309999999995</v>
      </c>
      <c r="AQ66">
        <v>0</v>
      </c>
      <c r="AR66">
        <v>2.243328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20.756563584369822</v>
      </c>
      <c r="BB66">
        <f t="shared" si="0"/>
        <v>511.46301850988596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39.998685961332264</v>
      </c>
      <c r="L67">
        <v>0</v>
      </c>
      <c r="M67">
        <v>0</v>
      </c>
      <c r="N67">
        <v>30.000000064682695</v>
      </c>
      <c r="O67">
        <v>50.38501566055794</v>
      </c>
      <c r="P67">
        <v>59.469302603298637</v>
      </c>
      <c r="Q67">
        <v>0</v>
      </c>
      <c r="R67">
        <v>5.3786527736867944</v>
      </c>
      <c r="S67">
        <v>6.7003944773175546</v>
      </c>
      <c r="T67">
        <v>0</v>
      </c>
      <c r="U67">
        <v>275.80645161290317</v>
      </c>
      <c r="V67">
        <v>2.4667053359712234</v>
      </c>
      <c r="W67">
        <v>11.789674285714286</v>
      </c>
      <c r="X67">
        <v>24.974115107913669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3.910639199999999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13.278014279999999</v>
      </c>
      <c r="AL67">
        <v>0.59020000000000006</v>
      </c>
      <c r="AM67">
        <v>0</v>
      </c>
      <c r="AN67">
        <v>0</v>
      </c>
      <c r="AO67">
        <v>0.74675999999999998</v>
      </c>
      <c r="AP67">
        <v>2.1149309999999995</v>
      </c>
      <c r="AQ67">
        <v>0</v>
      </c>
      <c r="AR67">
        <v>2.1031199999999997</v>
      </c>
      <c r="AS67">
        <v>1.3667232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20.712095825963463</v>
      </c>
      <c r="BB67">
        <f t="shared" si="0"/>
        <v>510.36728973741475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4.6703888564599369E-4</v>
      </c>
      <c r="H68">
        <v>0</v>
      </c>
      <c r="I68">
        <v>0</v>
      </c>
      <c r="J68">
        <v>0</v>
      </c>
      <c r="K68">
        <v>39.998685961332264</v>
      </c>
      <c r="L68">
        <v>0</v>
      </c>
      <c r="M68">
        <v>0</v>
      </c>
      <c r="N68">
        <v>30.000000064682695</v>
      </c>
      <c r="O68">
        <v>50.38501566055794</v>
      </c>
      <c r="P68">
        <v>61.321539907744594</v>
      </c>
      <c r="Q68">
        <v>0</v>
      </c>
      <c r="R68">
        <v>5.3786527736867944</v>
      </c>
      <c r="S68">
        <v>6.7003944773175546</v>
      </c>
      <c r="T68">
        <v>0</v>
      </c>
      <c r="U68">
        <v>275.80645161290317</v>
      </c>
      <c r="V68">
        <v>2.4667053359712234</v>
      </c>
      <c r="W68">
        <v>11.789674285714286</v>
      </c>
      <c r="X68">
        <v>24.974115107913669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2.3146277699999995</v>
      </c>
      <c r="AE68">
        <v>3.910639199999999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13.278014279999999</v>
      </c>
      <c r="AL68">
        <v>0.59020000000000006</v>
      </c>
      <c r="AM68">
        <v>0</v>
      </c>
      <c r="AN68">
        <v>0</v>
      </c>
      <c r="AO68">
        <v>0.74675999999999998</v>
      </c>
      <c r="AP68">
        <v>2.1149309999999995</v>
      </c>
      <c r="AQ68">
        <v>0</v>
      </c>
      <c r="AR68">
        <v>2.1031199999999997</v>
      </c>
      <c r="AS68">
        <v>1.3667232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20.874621803143771</v>
      </c>
      <c r="BB68">
        <f t="shared" ref="BB68:BB99" si="1">SUM(B68:AZ68)-BA68</f>
        <v>514.37209587356597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79.997680324816059</v>
      </c>
      <c r="L69">
        <v>0</v>
      </c>
      <c r="M69">
        <v>0</v>
      </c>
      <c r="N69">
        <v>30.000000064682695</v>
      </c>
      <c r="O69">
        <v>50.38501566055794</v>
      </c>
      <c r="P69">
        <v>61.329069688051796</v>
      </c>
      <c r="Q69">
        <v>0</v>
      </c>
      <c r="R69">
        <v>5.3786527736867944</v>
      </c>
      <c r="S69">
        <v>6.7003944773175546</v>
      </c>
      <c r="T69">
        <v>0</v>
      </c>
      <c r="U69">
        <v>275.80645161290317</v>
      </c>
      <c r="V69">
        <v>2.3759157619382516</v>
      </c>
      <c r="W69">
        <v>11.789674285714286</v>
      </c>
      <c r="X69">
        <v>24.974115107913669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2.3146277699999995</v>
      </c>
      <c r="AE69">
        <v>3.910639199999999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13.278014279999999</v>
      </c>
      <c r="AL69">
        <v>0.59020000000000006</v>
      </c>
      <c r="AM69">
        <v>0</v>
      </c>
      <c r="AN69">
        <v>0</v>
      </c>
      <c r="AO69">
        <v>0.74675999999999998</v>
      </c>
      <c r="AP69">
        <v>2.1149309999999995</v>
      </c>
      <c r="AQ69">
        <v>0</v>
      </c>
      <c r="AR69">
        <v>2.8041599999999995</v>
      </c>
      <c r="AS69">
        <v>1.3667232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22.458657943298601</v>
      </c>
      <c r="BB69">
        <f t="shared" si="1"/>
        <v>553.40436726428368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79.997680324816059</v>
      </c>
      <c r="L70">
        <v>0</v>
      </c>
      <c r="M70">
        <v>0</v>
      </c>
      <c r="N70">
        <v>30.000000064682695</v>
      </c>
      <c r="O70">
        <v>50.38501566055794</v>
      </c>
      <c r="P70">
        <v>53.891779190196104</v>
      </c>
      <c r="Q70">
        <v>0</v>
      </c>
      <c r="R70">
        <v>5.3786527736867944</v>
      </c>
      <c r="S70">
        <v>6.7003944773175546</v>
      </c>
      <c r="T70">
        <v>0</v>
      </c>
      <c r="U70">
        <v>275.80645161290317</v>
      </c>
      <c r="V70">
        <v>2.3691159732441469</v>
      </c>
      <c r="W70">
        <v>11.789674285714286</v>
      </c>
      <c r="X70">
        <v>24.974115107913669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3.9583489399999996</v>
      </c>
      <c r="AE70">
        <v>3.910639199999999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13.278014279999999</v>
      </c>
      <c r="AL70">
        <v>0.59020000000000006</v>
      </c>
      <c r="AM70">
        <v>0</v>
      </c>
      <c r="AN70">
        <v>0</v>
      </c>
      <c r="AO70">
        <v>0.74675999999999998</v>
      </c>
      <c r="AP70">
        <v>2.1149309999999995</v>
      </c>
      <c r="AQ70">
        <v>0</v>
      </c>
      <c r="AR70">
        <v>2.8041599999999995</v>
      </c>
      <c r="AS70">
        <v>1.3667232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22.232443314569355</v>
      </c>
      <c r="BB70">
        <f t="shared" si="1"/>
        <v>547.8302127764631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79.997680324816059</v>
      </c>
      <c r="L71">
        <v>0</v>
      </c>
      <c r="M71">
        <v>0</v>
      </c>
      <c r="N71">
        <v>30.000000064682695</v>
      </c>
      <c r="O71">
        <v>50.38501566055794</v>
      </c>
      <c r="P71">
        <v>53.891779190196104</v>
      </c>
      <c r="Q71">
        <v>0</v>
      </c>
      <c r="R71">
        <v>5.3786527736867944</v>
      </c>
      <c r="S71">
        <v>6.7003944773175546</v>
      </c>
      <c r="T71">
        <v>0</v>
      </c>
      <c r="U71">
        <v>275.80645161290317</v>
      </c>
      <c r="V71">
        <v>2.3691159732441469</v>
      </c>
      <c r="W71">
        <v>11.789674285714286</v>
      </c>
      <c r="X71">
        <v>24.974115107913669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4.6292555399999991</v>
      </c>
      <c r="AE71">
        <v>7.821278399999998</v>
      </c>
      <c r="AF71">
        <v>0</v>
      </c>
      <c r="AG71">
        <v>0</v>
      </c>
      <c r="AH71">
        <v>5.9401746300000013</v>
      </c>
      <c r="AI71">
        <v>0.80818575000000015</v>
      </c>
      <c r="AJ71">
        <v>0</v>
      </c>
      <c r="AK71">
        <v>13.278014279999999</v>
      </c>
      <c r="AL71">
        <v>0.59020000000000006</v>
      </c>
      <c r="AM71">
        <v>0</v>
      </c>
      <c r="AN71">
        <v>0</v>
      </c>
      <c r="AO71">
        <v>0.44805600000000001</v>
      </c>
      <c r="AP71">
        <v>0.97612199999999982</v>
      </c>
      <c r="AQ71">
        <v>0</v>
      </c>
      <c r="AR71">
        <v>3.9258239999999991</v>
      </c>
      <c r="AS71">
        <v>1.3667232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22.661991268669354</v>
      </c>
      <c r="BB71">
        <f t="shared" si="1"/>
        <v>558.41472200236319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79.997680324816059</v>
      </c>
      <c r="L72">
        <v>0</v>
      </c>
      <c r="M72">
        <v>0</v>
      </c>
      <c r="N72">
        <v>30.000000064682695</v>
      </c>
      <c r="O72">
        <v>50.38501566055794</v>
      </c>
      <c r="P72">
        <v>53.891779190196104</v>
      </c>
      <c r="Q72">
        <v>0</v>
      </c>
      <c r="R72">
        <v>5.3786527736867944</v>
      </c>
      <c r="S72">
        <v>6.7003944773175546</v>
      </c>
      <c r="T72">
        <v>0</v>
      </c>
      <c r="U72">
        <v>275.80645161290317</v>
      </c>
      <c r="V72">
        <v>2.3691159732441469</v>
      </c>
      <c r="W72">
        <v>11.789674285714286</v>
      </c>
      <c r="X72">
        <v>24.974115107913669</v>
      </c>
      <c r="Y72">
        <v>0</v>
      </c>
      <c r="Z72">
        <v>0</v>
      </c>
      <c r="AA72">
        <v>0</v>
      </c>
      <c r="AB72">
        <v>0</v>
      </c>
      <c r="AC72">
        <v>2.457638904</v>
      </c>
      <c r="AD72">
        <v>4.6292555399999991</v>
      </c>
      <c r="AE72">
        <v>7.821278399999998</v>
      </c>
      <c r="AF72">
        <v>0</v>
      </c>
      <c r="AG72">
        <v>0</v>
      </c>
      <c r="AH72">
        <v>11.880349260000003</v>
      </c>
      <c r="AI72">
        <v>1.9396458000000001</v>
      </c>
      <c r="AJ72">
        <v>0</v>
      </c>
      <c r="AK72">
        <v>13.278014279999999</v>
      </c>
      <c r="AL72">
        <v>0.59020000000000006</v>
      </c>
      <c r="AM72">
        <v>0</v>
      </c>
      <c r="AN72">
        <v>0</v>
      </c>
      <c r="AO72">
        <v>0.44805600000000001</v>
      </c>
      <c r="AP72">
        <v>0.97612199999999982</v>
      </c>
      <c r="AQ72">
        <v>0</v>
      </c>
      <c r="AR72">
        <v>3.9258239999999991</v>
      </c>
      <c r="AS72">
        <v>1.3667232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23.033633097169357</v>
      </c>
      <c r="BB72">
        <f t="shared" si="1"/>
        <v>567.57235375786308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79.997680324816059</v>
      </c>
      <c r="L73">
        <v>0</v>
      </c>
      <c r="M73">
        <v>0</v>
      </c>
      <c r="N73">
        <v>30.000000064682695</v>
      </c>
      <c r="O73">
        <v>50.38501566055794</v>
      </c>
      <c r="P73">
        <v>56.127781422271212</v>
      </c>
      <c r="Q73">
        <v>0</v>
      </c>
      <c r="R73">
        <v>5.3786527736867944</v>
      </c>
      <c r="S73">
        <v>6.7003944773175546</v>
      </c>
      <c r="T73">
        <v>0</v>
      </c>
      <c r="U73">
        <v>275.80645161290317</v>
      </c>
      <c r="V73">
        <v>2.3691159732441469</v>
      </c>
      <c r="W73">
        <v>11.789674285714286</v>
      </c>
      <c r="X73">
        <v>24.974115107913669</v>
      </c>
      <c r="Y73">
        <v>0</v>
      </c>
      <c r="Z73">
        <v>1.6646651999999997</v>
      </c>
      <c r="AA73">
        <v>0</v>
      </c>
      <c r="AB73">
        <v>0</v>
      </c>
      <c r="AC73">
        <v>4.9152778079999999</v>
      </c>
      <c r="AD73">
        <v>4.6292555399999991</v>
      </c>
      <c r="AE73">
        <v>7.821278399999998</v>
      </c>
      <c r="AF73">
        <v>0</v>
      </c>
      <c r="AG73">
        <v>0</v>
      </c>
      <c r="AH73">
        <v>17.820523890000004</v>
      </c>
      <c r="AI73">
        <v>8.405131800000003</v>
      </c>
      <c r="AJ73">
        <v>0</v>
      </c>
      <c r="AK73">
        <v>13.278014279999999</v>
      </c>
      <c r="AL73">
        <v>0.59020000000000006</v>
      </c>
      <c r="AM73">
        <v>0</v>
      </c>
      <c r="AN73">
        <v>0</v>
      </c>
      <c r="AO73">
        <v>0.44805600000000001</v>
      </c>
      <c r="AP73">
        <v>0.97612199999999982</v>
      </c>
      <c r="AQ73">
        <v>0</v>
      </c>
      <c r="AR73">
        <v>5.0474879999999995</v>
      </c>
      <c r="AS73">
        <v>1.3667232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23.809173134736756</v>
      </c>
      <c r="BB73">
        <f t="shared" si="1"/>
        <v>586.6824446863709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79.997680324816059</v>
      </c>
      <c r="L74">
        <v>0</v>
      </c>
      <c r="M74">
        <v>0</v>
      </c>
      <c r="N74">
        <v>30.000000064682695</v>
      </c>
      <c r="O74">
        <v>50.38501566055794</v>
      </c>
      <c r="P74">
        <v>59.09272052356021</v>
      </c>
      <c r="Q74">
        <v>0</v>
      </c>
      <c r="R74">
        <v>5.3786527736867944</v>
      </c>
      <c r="S74">
        <v>6.7003944773175546</v>
      </c>
      <c r="T74">
        <v>0</v>
      </c>
      <c r="U74">
        <v>275.80645161290317</v>
      </c>
      <c r="V74">
        <v>2.3691159732441469</v>
      </c>
      <c r="W74">
        <v>11.789674285714286</v>
      </c>
      <c r="X74">
        <v>24.974115107913669</v>
      </c>
      <c r="Y74">
        <v>0</v>
      </c>
      <c r="Z74">
        <v>1.6646651999999997</v>
      </c>
      <c r="AA74">
        <v>3.5685374399999996</v>
      </c>
      <c r="AB74">
        <v>3.3460003199999999</v>
      </c>
      <c r="AC74">
        <v>4.9152778079999999</v>
      </c>
      <c r="AD74">
        <v>4.6292555399999991</v>
      </c>
      <c r="AE74">
        <v>7.821278399999998</v>
      </c>
      <c r="AF74">
        <v>0</v>
      </c>
      <c r="AG74">
        <v>0</v>
      </c>
      <c r="AH74">
        <v>23.760698520000005</v>
      </c>
      <c r="AI74">
        <v>8.405131800000003</v>
      </c>
      <c r="AJ74">
        <v>0</v>
      </c>
      <c r="AK74">
        <v>13.278014279999999</v>
      </c>
      <c r="AL74">
        <v>0.59020000000000006</v>
      </c>
      <c r="AM74">
        <v>0</v>
      </c>
      <c r="AN74">
        <v>0</v>
      </c>
      <c r="AO74">
        <v>0.44805600000000001</v>
      </c>
      <c r="AP74">
        <v>0.97612199999999982</v>
      </c>
      <c r="AQ74">
        <v>0</v>
      </c>
      <c r="AR74">
        <v>5.0474879999999995</v>
      </c>
      <c r="AS74">
        <v>1.3667232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24.426139062082154</v>
      </c>
      <c r="BB74">
        <f t="shared" si="1"/>
        <v>601.88513025031455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79.997680324816059</v>
      </c>
      <c r="L75">
        <v>0</v>
      </c>
      <c r="M75">
        <v>0</v>
      </c>
      <c r="N75">
        <v>30.000000064682695</v>
      </c>
      <c r="O75">
        <v>50.38501566055794</v>
      </c>
      <c r="P75">
        <v>61.321539907744594</v>
      </c>
      <c r="Q75">
        <v>0</v>
      </c>
      <c r="R75">
        <v>5.3786527736867944</v>
      </c>
      <c r="S75">
        <v>6.7003944773175546</v>
      </c>
      <c r="T75">
        <v>0</v>
      </c>
      <c r="U75">
        <v>275.80645161290317</v>
      </c>
      <c r="V75">
        <v>2.3691159732441469</v>
      </c>
      <c r="W75">
        <v>11.789674285714286</v>
      </c>
      <c r="X75">
        <v>24.974115107913669</v>
      </c>
      <c r="Y75">
        <v>0</v>
      </c>
      <c r="Z75">
        <v>1.6646651999999997</v>
      </c>
      <c r="AA75">
        <v>7.1370748799999992</v>
      </c>
      <c r="AB75">
        <v>6.6716807999999999</v>
      </c>
      <c r="AC75">
        <v>7.3729167120000003</v>
      </c>
      <c r="AD75">
        <v>4.6292555399999991</v>
      </c>
      <c r="AE75">
        <v>12.557062471200002</v>
      </c>
      <c r="AF75">
        <v>0</v>
      </c>
      <c r="AG75">
        <v>0</v>
      </c>
      <c r="AH75">
        <v>29.70087315</v>
      </c>
      <c r="AI75">
        <v>8.405131800000003</v>
      </c>
      <c r="AJ75">
        <v>0</v>
      </c>
      <c r="AK75">
        <v>13.278014279999999</v>
      </c>
      <c r="AL75">
        <v>2.6559000000000004</v>
      </c>
      <c r="AM75">
        <v>0</v>
      </c>
      <c r="AN75">
        <v>0</v>
      </c>
      <c r="AO75">
        <v>0.44805600000000001</v>
      </c>
      <c r="AP75">
        <v>2.1149309999999995</v>
      </c>
      <c r="AQ75">
        <v>0</v>
      </c>
      <c r="AR75">
        <v>5.6083199999999991</v>
      </c>
      <c r="AS75">
        <v>2.7334464000000001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25.494298447217844</v>
      </c>
      <c r="BB75">
        <f t="shared" si="1"/>
        <v>628.20566997456308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79.997680324816059</v>
      </c>
      <c r="L76">
        <v>0</v>
      </c>
      <c r="M76">
        <v>0</v>
      </c>
      <c r="N76">
        <v>30.000000064682695</v>
      </c>
      <c r="O76">
        <v>50.38501566055794</v>
      </c>
      <c r="P76">
        <v>62.236792360593256</v>
      </c>
      <c r="Q76">
        <v>0</v>
      </c>
      <c r="R76">
        <v>5.3786527736867944</v>
      </c>
      <c r="S76">
        <v>6.7003944773175546</v>
      </c>
      <c r="T76">
        <v>0</v>
      </c>
      <c r="U76">
        <v>275.80645161290317</v>
      </c>
      <c r="V76">
        <v>2.3691159732441469</v>
      </c>
      <c r="W76">
        <v>11.789674285714286</v>
      </c>
      <c r="X76">
        <v>24.974115107913669</v>
      </c>
      <c r="Y76">
        <v>0</v>
      </c>
      <c r="Z76">
        <v>3.3293303999999995</v>
      </c>
      <c r="AA76">
        <v>10.705612319999998</v>
      </c>
      <c r="AB76">
        <v>6.6920006400000007</v>
      </c>
      <c r="AC76">
        <v>7.3729167120000003</v>
      </c>
      <c r="AD76">
        <v>4.6292555399999991</v>
      </c>
      <c r="AE76">
        <v>12.557062471200002</v>
      </c>
      <c r="AF76">
        <v>0</v>
      </c>
      <c r="AG76">
        <v>0</v>
      </c>
      <c r="AH76">
        <v>35.641047780000008</v>
      </c>
      <c r="AI76">
        <v>8.405131800000003</v>
      </c>
      <c r="AJ76">
        <v>0</v>
      </c>
      <c r="AK76">
        <v>13.278014279999999</v>
      </c>
      <c r="AL76">
        <v>5.902000000000001</v>
      </c>
      <c r="AM76">
        <v>0</v>
      </c>
      <c r="AN76">
        <v>0</v>
      </c>
      <c r="AO76">
        <v>0.44805600000000001</v>
      </c>
      <c r="AP76">
        <v>2.1149309999999995</v>
      </c>
      <c r="AQ76">
        <v>0</v>
      </c>
      <c r="AR76">
        <v>5.6083199999999991</v>
      </c>
      <c r="AS76">
        <v>2.7334464000000001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26.093145492436392</v>
      </c>
      <c r="BB76">
        <f t="shared" si="1"/>
        <v>642.96187249219327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79.997680324816059</v>
      </c>
      <c r="L77">
        <v>0</v>
      </c>
      <c r="M77">
        <v>0</v>
      </c>
      <c r="N77">
        <v>30.000000064682695</v>
      </c>
      <c r="O77">
        <v>50.38501566055794</v>
      </c>
      <c r="P77">
        <v>62.236792360593256</v>
      </c>
      <c r="Q77">
        <v>0</v>
      </c>
      <c r="R77">
        <v>5.3786527736867944</v>
      </c>
      <c r="S77">
        <v>6.7003944773175546</v>
      </c>
      <c r="T77">
        <v>0</v>
      </c>
      <c r="U77">
        <v>275.80645161290317</v>
      </c>
      <c r="V77">
        <v>2.3691159732441469</v>
      </c>
      <c r="W77">
        <v>11.789674285714286</v>
      </c>
      <c r="X77">
        <v>24.974115107913669</v>
      </c>
      <c r="Y77">
        <v>0</v>
      </c>
      <c r="Z77">
        <v>3.3293303999999995</v>
      </c>
      <c r="AA77">
        <v>10.705612319999998</v>
      </c>
      <c r="AB77">
        <v>6.6920006400000007</v>
      </c>
      <c r="AC77">
        <v>7.3729167120000003</v>
      </c>
      <c r="AD77">
        <v>4.6292555399999991</v>
      </c>
      <c r="AE77">
        <v>12.557062471200002</v>
      </c>
      <c r="AF77">
        <v>0</v>
      </c>
      <c r="AG77">
        <v>0</v>
      </c>
      <c r="AH77">
        <v>35.641047780000008</v>
      </c>
      <c r="AI77">
        <v>8.405131800000003</v>
      </c>
      <c r="AJ77">
        <v>0</v>
      </c>
      <c r="AK77">
        <v>13.278014279999999</v>
      </c>
      <c r="AL77">
        <v>17.706000000000003</v>
      </c>
      <c r="AM77">
        <v>0</v>
      </c>
      <c r="AN77">
        <v>0</v>
      </c>
      <c r="AO77">
        <v>0.44805600000000001</v>
      </c>
      <c r="AP77">
        <v>0.97612199999999982</v>
      </c>
      <c r="AQ77">
        <v>0</v>
      </c>
      <c r="AR77">
        <v>5.6083199999999991</v>
      </c>
      <c r="AS77">
        <v>2.7334464000000001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26.509087814436398</v>
      </c>
      <c r="BB77">
        <f t="shared" si="1"/>
        <v>653.21112117019334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79.997680324816059</v>
      </c>
      <c r="L78">
        <v>0</v>
      </c>
      <c r="M78">
        <v>0</v>
      </c>
      <c r="N78">
        <v>30.000000064682695</v>
      </c>
      <c r="O78">
        <v>50.38501566055794</v>
      </c>
      <c r="P78">
        <v>62.236792360593256</v>
      </c>
      <c r="Q78">
        <v>0</v>
      </c>
      <c r="R78">
        <v>5.3786527736867944</v>
      </c>
      <c r="S78">
        <v>6.7003944773175546</v>
      </c>
      <c r="T78">
        <v>0</v>
      </c>
      <c r="U78">
        <v>275.80645161290317</v>
      </c>
      <c r="V78">
        <v>2.3691159732441469</v>
      </c>
      <c r="W78">
        <v>11.789674285714286</v>
      </c>
      <c r="X78">
        <v>24.974115107913669</v>
      </c>
      <c r="Y78">
        <v>0</v>
      </c>
      <c r="Z78">
        <v>3.3293303999999995</v>
      </c>
      <c r="AA78">
        <v>10.705612319999998</v>
      </c>
      <c r="AB78">
        <v>6.6920006400000007</v>
      </c>
      <c r="AC78">
        <v>7.3729167120000003</v>
      </c>
      <c r="AD78">
        <v>4.6292555399999991</v>
      </c>
      <c r="AE78">
        <v>12.557062471200002</v>
      </c>
      <c r="AF78">
        <v>0</v>
      </c>
      <c r="AG78">
        <v>0</v>
      </c>
      <c r="AH78">
        <v>35.641047780000008</v>
      </c>
      <c r="AI78">
        <v>8.405131800000003</v>
      </c>
      <c r="AJ78">
        <v>0</v>
      </c>
      <c r="AK78">
        <v>13.278014279999999</v>
      </c>
      <c r="AL78">
        <v>17.706000000000003</v>
      </c>
      <c r="AM78">
        <v>0</v>
      </c>
      <c r="AN78">
        <v>0</v>
      </c>
      <c r="AO78">
        <v>0.44805600000000001</v>
      </c>
      <c r="AP78">
        <v>0.97612199999999982</v>
      </c>
      <c r="AQ78">
        <v>0</v>
      </c>
      <c r="AR78">
        <v>5.6083199999999991</v>
      </c>
      <c r="AS78">
        <v>2.7334464000000001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26.509087814436398</v>
      </c>
      <c r="BB78">
        <f t="shared" si="1"/>
        <v>653.21112117019334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79.997680324816059</v>
      </c>
      <c r="L79">
        <v>0</v>
      </c>
      <c r="M79">
        <v>0</v>
      </c>
      <c r="N79">
        <v>30.000000064682695</v>
      </c>
      <c r="O79">
        <v>50.38501566055794</v>
      </c>
      <c r="P79">
        <v>62.236792360593256</v>
      </c>
      <c r="Q79">
        <v>0</v>
      </c>
      <c r="R79">
        <v>5.3786527736867944</v>
      </c>
      <c r="S79">
        <v>6.7003944773175546</v>
      </c>
      <c r="T79">
        <v>0</v>
      </c>
      <c r="U79">
        <v>275.80645161290317</v>
      </c>
      <c r="V79">
        <v>2.3909340286975715</v>
      </c>
      <c r="W79">
        <v>11.789674285714286</v>
      </c>
      <c r="X79">
        <v>24.974115107913669</v>
      </c>
      <c r="Y79">
        <v>0</v>
      </c>
      <c r="Z79">
        <v>3.3293303999999995</v>
      </c>
      <c r="AA79">
        <v>10.705612319999998</v>
      </c>
      <c r="AB79">
        <v>6.6920006400000007</v>
      </c>
      <c r="AC79">
        <v>7.3729167120000003</v>
      </c>
      <c r="AD79">
        <v>4.6292555399999991</v>
      </c>
      <c r="AE79">
        <v>12.557062471200002</v>
      </c>
      <c r="AF79">
        <v>0</v>
      </c>
      <c r="AG79">
        <v>0</v>
      </c>
      <c r="AH79">
        <v>35.641047780000008</v>
      </c>
      <c r="AI79">
        <v>0.96982290000000004</v>
      </c>
      <c r="AJ79">
        <v>0</v>
      </c>
      <c r="AK79">
        <v>13.278014279999999</v>
      </c>
      <c r="AL79">
        <v>17.706000000000003</v>
      </c>
      <c r="AM79">
        <v>0</v>
      </c>
      <c r="AN79">
        <v>0</v>
      </c>
      <c r="AO79">
        <v>0.44805600000000001</v>
      </c>
      <c r="AP79">
        <v>0.97612199999999982</v>
      </c>
      <c r="AQ79">
        <v>0</v>
      </c>
      <c r="AR79">
        <v>5.6083199999999991</v>
      </c>
      <c r="AS79">
        <v>2.7334464000000001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26.219961823956329</v>
      </c>
      <c r="BB79">
        <f t="shared" si="1"/>
        <v>646.08675631612687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79.997680324816059</v>
      </c>
      <c r="L80">
        <v>0</v>
      </c>
      <c r="M80">
        <v>0</v>
      </c>
      <c r="N80">
        <v>30.000000064682695</v>
      </c>
      <c r="O80">
        <v>50.38501566055794</v>
      </c>
      <c r="P80">
        <v>62.236792360593256</v>
      </c>
      <c r="Q80">
        <v>0</v>
      </c>
      <c r="R80">
        <v>5.3786527736867944</v>
      </c>
      <c r="S80">
        <v>6.7003944773175546</v>
      </c>
      <c r="T80">
        <v>0</v>
      </c>
      <c r="U80">
        <v>275.80645161290317</v>
      </c>
      <c r="V80">
        <v>2.3909340286975715</v>
      </c>
      <c r="W80">
        <v>11.789674285714286</v>
      </c>
      <c r="X80">
        <v>24.974115107913669</v>
      </c>
      <c r="Y80">
        <v>0</v>
      </c>
      <c r="Z80">
        <v>3.3293303999999995</v>
      </c>
      <c r="AA80">
        <v>10.705612319999998</v>
      </c>
      <c r="AB80">
        <v>6.6920006400000007</v>
      </c>
      <c r="AC80">
        <v>7.3729167120000003</v>
      </c>
      <c r="AD80">
        <v>4.6292555399999991</v>
      </c>
      <c r="AE80">
        <v>12.557062471200002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13.278014279999999</v>
      </c>
      <c r="AL80">
        <v>5.902000000000001</v>
      </c>
      <c r="AM80">
        <v>0</v>
      </c>
      <c r="AN80">
        <v>0</v>
      </c>
      <c r="AO80">
        <v>0.44805600000000001</v>
      </c>
      <c r="AP80">
        <v>0.97612199999999982</v>
      </c>
      <c r="AQ80">
        <v>0</v>
      </c>
      <c r="AR80">
        <v>5.6083199999999991</v>
      </c>
      <c r="AS80">
        <v>2.7334464000000001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25.721782730856326</v>
      </c>
      <c r="BB80">
        <f t="shared" si="1"/>
        <v>633.81111250922675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79.997680324816059</v>
      </c>
      <c r="L81">
        <v>0</v>
      </c>
      <c r="M81">
        <v>0</v>
      </c>
      <c r="N81">
        <v>30.000000064682695</v>
      </c>
      <c r="O81">
        <v>50.38501566055794</v>
      </c>
      <c r="P81">
        <v>62.236792360593256</v>
      </c>
      <c r="Q81">
        <v>0</v>
      </c>
      <c r="R81">
        <v>5.3786527736867944</v>
      </c>
      <c r="S81">
        <v>6.7003944773175546</v>
      </c>
      <c r="T81">
        <v>0</v>
      </c>
      <c r="U81">
        <v>275.80645161290317</v>
      </c>
      <c r="V81">
        <v>2.3909340286975715</v>
      </c>
      <c r="W81">
        <v>11.789674285714286</v>
      </c>
      <c r="X81">
        <v>24.974115107913669</v>
      </c>
      <c r="Y81">
        <v>0</v>
      </c>
      <c r="Z81">
        <v>3.3293303999999995</v>
      </c>
      <c r="AA81">
        <v>10.705612319999998</v>
      </c>
      <c r="AB81">
        <v>6.6920006400000007</v>
      </c>
      <c r="AC81">
        <v>7.3729167120000003</v>
      </c>
      <c r="AD81">
        <v>4.6292555399999991</v>
      </c>
      <c r="AE81">
        <v>12.557062471200002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13.278014279999999</v>
      </c>
      <c r="AL81">
        <v>2.9510000000000005</v>
      </c>
      <c r="AM81">
        <v>0</v>
      </c>
      <c r="AN81">
        <v>0</v>
      </c>
      <c r="AO81">
        <v>0.44805600000000001</v>
      </c>
      <c r="AP81">
        <v>0.97612199999999982</v>
      </c>
      <c r="AQ81">
        <v>0</v>
      </c>
      <c r="AR81">
        <v>5.6083199999999991</v>
      </c>
      <c r="AS81">
        <v>2.7334464000000001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25.606693730856328</v>
      </c>
      <c r="BB81">
        <f t="shared" si="1"/>
        <v>630.97520150922674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79.997680324816059</v>
      </c>
      <c r="L82">
        <v>0</v>
      </c>
      <c r="M82">
        <v>0</v>
      </c>
      <c r="N82">
        <v>30.000000064682695</v>
      </c>
      <c r="O82">
        <v>50.38501566055794</v>
      </c>
      <c r="P82">
        <v>62.236792360593256</v>
      </c>
      <c r="Q82">
        <v>0</v>
      </c>
      <c r="R82">
        <v>5.3786527736867944</v>
      </c>
      <c r="S82">
        <v>6.7003944773175546</v>
      </c>
      <c r="T82">
        <v>0</v>
      </c>
      <c r="U82">
        <v>275.80645161290317</v>
      </c>
      <c r="V82">
        <v>2.3909340286975715</v>
      </c>
      <c r="W82">
        <v>11.789674285714286</v>
      </c>
      <c r="X82">
        <v>24.974115107913669</v>
      </c>
      <c r="Y82">
        <v>0</v>
      </c>
      <c r="Z82">
        <v>1.64846</v>
      </c>
      <c r="AA82">
        <v>7.1370748799999992</v>
      </c>
      <c r="AB82">
        <v>6.6716807999999999</v>
      </c>
      <c r="AC82">
        <v>4.9152778079999999</v>
      </c>
      <c r="AD82">
        <v>4.6292555399999991</v>
      </c>
      <c r="AE82">
        <v>12.557062471200002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13.278014279999999</v>
      </c>
      <c r="AL82">
        <v>0.59020000000000006</v>
      </c>
      <c r="AM82">
        <v>0</v>
      </c>
      <c r="AN82">
        <v>0</v>
      </c>
      <c r="AO82">
        <v>0.44805600000000001</v>
      </c>
      <c r="AP82">
        <v>0.97612199999999982</v>
      </c>
      <c r="AQ82">
        <v>0</v>
      </c>
      <c r="AR82">
        <v>5.6083199999999991</v>
      </c>
      <c r="AS82">
        <v>2.7334464000000001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24.981588699256324</v>
      </c>
      <c r="BB82">
        <f t="shared" si="1"/>
        <v>615.57196532682678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79.997680324816059</v>
      </c>
      <c r="L83">
        <v>0</v>
      </c>
      <c r="M83">
        <v>0</v>
      </c>
      <c r="N83">
        <v>30.000000064682695</v>
      </c>
      <c r="O83">
        <v>50.38501566055794</v>
      </c>
      <c r="P83">
        <v>62.236792360593256</v>
      </c>
      <c r="Q83">
        <v>0</v>
      </c>
      <c r="R83">
        <v>5.3786527736867944</v>
      </c>
      <c r="S83">
        <v>6.7003944773175546</v>
      </c>
      <c r="T83">
        <v>0</v>
      </c>
      <c r="U83">
        <v>275.80645161290317</v>
      </c>
      <c r="V83">
        <v>2.6097610678137646</v>
      </c>
      <c r="W83">
        <v>11.789674285714286</v>
      </c>
      <c r="X83">
        <v>24.974115107913669</v>
      </c>
      <c r="Y83">
        <v>0</v>
      </c>
      <c r="Z83">
        <v>1.64846</v>
      </c>
      <c r="AA83">
        <v>3.5685374399999996</v>
      </c>
      <c r="AB83">
        <v>6.6716807999999999</v>
      </c>
      <c r="AC83">
        <v>4.9152778079999999</v>
      </c>
      <c r="AD83">
        <v>4.6292555399999991</v>
      </c>
      <c r="AE83">
        <v>12.557062471200002</v>
      </c>
      <c r="AF83">
        <v>0</v>
      </c>
      <c r="AG83">
        <v>0</v>
      </c>
      <c r="AH83">
        <v>23.760698520000005</v>
      </c>
      <c r="AI83">
        <v>0</v>
      </c>
      <c r="AJ83">
        <v>0</v>
      </c>
      <c r="AK83">
        <v>13.278014279999999</v>
      </c>
      <c r="AL83">
        <v>0.59020000000000006</v>
      </c>
      <c r="AM83">
        <v>0</v>
      </c>
      <c r="AN83">
        <v>0</v>
      </c>
      <c r="AO83">
        <v>0.44805600000000001</v>
      </c>
      <c r="AP83">
        <v>0.97612199999999982</v>
      </c>
      <c r="AQ83">
        <v>0</v>
      </c>
      <c r="AR83">
        <v>5.6083199999999991</v>
      </c>
      <c r="AS83">
        <v>3.4168079999999992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24.645934204913736</v>
      </c>
      <c r="BB83">
        <f t="shared" si="1"/>
        <v>607.30109639028558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79.997680324816059</v>
      </c>
      <c r="L84">
        <v>0</v>
      </c>
      <c r="M84">
        <v>0</v>
      </c>
      <c r="N84">
        <v>30.000000064682695</v>
      </c>
      <c r="O84">
        <v>50.38501566055794</v>
      </c>
      <c r="P84">
        <v>62.236792360593256</v>
      </c>
      <c r="Q84">
        <v>0</v>
      </c>
      <c r="R84">
        <v>5.3786527736867944</v>
      </c>
      <c r="S84">
        <v>6.7003944773175546</v>
      </c>
      <c r="T84">
        <v>0</v>
      </c>
      <c r="U84">
        <v>275.80645161290317</v>
      </c>
      <c r="V84">
        <v>2.6097610678137646</v>
      </c>
      <c r="W84">
        <v>11.789674285714286</v>
      </c>
      <c r="X84">
        <v>24.974115107913669</v>
      </c>
      <c r="Y84">
        <v>0</v>
      </c>
      <c r="Z84">
        <v>1.64846</v>
      </c>
      <c r="AA84">
        <v>0</v>
      </c>
      <c r="AB84">
        <v>6.6716807999999999</v>
      </c>
      <c r="AC84">
        <v>2.457638904</v>
      </c>
      <c r="AD84">
        <v>2.3146277699999995</v>
      </c>
      <c r="AE84">
        <v>10.88461244</v>
      </c>
      <c r="AF84">
        <v>0</v>
      </c>
      <c r="AG84">
        <v>0</v>
      </c>
      <c r="AH84">
        <v>23.760698520000005</v>
      </c>
      <c r="AI84">
        <v>0</v>
      </c>
      <c r="AJ84">
        <v>0</v>
      </c>
      <c r="AK84">
        <v>13.278014279999999</v>
      </c>
      <c r="AL84">
        <v>0.59020000000000006</v>
      </c>
      <c r="AM84">
        <v>0</v>
      </c>
      <c r="AN84">
        <v>0</v>
      </c>
      <c r="AO84">
        <v>0.44805600000000001</v>
      </c>
      <c r="AP84">
        <v>0.97612199999999982</v>
      </c>
      <c r="AQ84">
        <v>0</v>
      </c>
      <c r="AR84">
        <v>5.6083199999999991</v>
      </c>
      <c r="AS84">
        <v>3.4168079999999992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24.255417349113738</v>
      </c>
      <c r="BB84">
        <f t="shared" si="1"/>
        <v>597.67835910088547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79.997680324816059</v>
      </c>
      <c r="L85">
        <v>0</v>
      </c>
      <c r="M85">
        <v>0</v>
      </c>
      <c r="N85">
        <v>30.000000064682695</v>
      </c>
      <c r="O85">
        <v>50.38501566055794</v>
      </c>
      <c r="P85">
        <v>62.236792360593256</v>
      </c>
      <c r="Q85">
        <v>0</v>
      </c>
      <c r="R85">
        <v>5.3786527736867944</v>
      </c>
      <c r="S85">
        <v>6.7003944773175546</v>
      </c>
      <c r="T85">
        <v>0</v>
      </c>
      <c r="U85">
        <v>275.80645161290317</v>
      </c>
      <c r="V85">
        <v>4.607852053325689</v>
      </c>
      <c r="W85">
        <v>11.789674285714286</v>
      </c>
      <c r="X85">
        <v>24.974115107913669</v>
      </c>
      <c r="Y85">
        <v>0</v>
      </c>
      <c r="Z85">
        <v>1.64846</v>
      </c>
      <c r="AA85">
        <v>0</v>
      </c>
      <c r="AB85">
        <v>6.6716807999999999</v>
      </c>
      <c r="AC85">
        <v>2.457638904</v>
      </c>
      <c r="AD85">
        <v>2.3146277699999995</v>
      </c>
      <c r="AE85">
        <v>7.821278399999998</v>
      </c>
      <c r="AF85">
        <v>0</v>
      </c>
      <c r="AG85">
        <v>0</v>
      </c>
      <c r="AH85">
        <v>17.820523890000004</v>
      </c>
      <c r="AI85">
        <v>0</v>
      </c>
      <c r="AJ85">
        <v>0</v>
      </c>
      <c r="AK85">
        <v>13.278014279999999</v>
      </c>
      <c r="AL85">
        <v>0.59020000000000006</v>
      </c>
      <c r="AM85">
        <v>0</v>
      </c>
      <c r="AN85">
        <v>0</v>
      </c>
      <c r="AO85">
        <v>0.44805600000000001</v>
      </c>
      <c r="AP85">
        <v>0.97612199999999982</v>
      </c>
      <c r="AQ85">
        <v>0</v>
      </c>
      <c r="AR85">
        <v>5.6083199999999991</v>
      </c>
      <c r="AS85">
        <v>3.4168079999999992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23.982206085949556</v>
      </c>
      <c r="BB85">
        <f t="shared" si="1"/>
        <v>590.94615267956158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79.997680324816059</v>
      </c>
      <c r="L86">
        <v>0</v>
      </c>
      <c r="M86">
        <v>0</v>
      </c>
      <c r="N86">
        <v>30.000000064682695</v>
      </c>
      <c r="O86">
        <v>50.38501566055794</v>
      </c>
      <c r="P86">
        <v>62.236792360593256</v>
      </c>
      <c r="Q86">
        <v>0</v>
      </c>
      <c r="R86">
        <v>5.3786527736867944</v>
      </c>
      <c r="S86">
        <v>6.7003944773175546</v>
      </c>
      <c r="T86">
        <v>0</v>
      </c>
      <c r="U86">
        <v>275.80645161290317</v>
      </c>
      <c r="V86">
        <v>4.607852053325689</v>
      </c>
      <c r="W86">
        <v>11.789674285714286</v>
      </c>
      <c r="X86">
        <v>24.974115107913669</v>
      </c>
      <c r="Y86">
        <v>0</v>
      </c>
      <c r="Z86">
        <v>1.64846</v>
      </c>
      <c r="AA86">
        <v>0</v>
      </c>
      <c r="AB86">
        <v>6.6716807999999999</v>
      </c>
      <c r="AC86">
        <v>0</v>
      </c>
      <c r="AD86">
        <v>2.3146277699999995</v>
      </c>
      <c r="AE86">
        <v>7.821278399999998</v>
      </c>
      <c r="AF86">
        <v>0</v>
      </c>
      <c r="AG86">
        <v>0</v>
      </c>
      <c r="AH86">
        <v>17.820523890000004</v>
      </c>
      <c r="AI86">
        <v>0</v>
      </c>
      <c r="AJ86">
        <v>0</v>
      </c>
      <c r="AK86">
        <v>13.278014279999999</v>
      </c>
      <c r="AL86">
        <v>0.59020000000000006</v>
      </c>
      <c r="AM86">
        <v>0</v>
      </c>
      <c r="AN86">
        <v>0</v>
      </c>
      <c r="AO86">
        <v>0.44805600000000001</v>
      </c>
      <c r="AP86">
        <v>0.97612199999999982</v>
      </c>
      <c r="AQ86">
        <v>0</v>
      </c>
      <c r="AR86">
        <v>5.6083199999999991</v>
      </c>
      <c r="AS86">
        <v>3.4168079999999992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23.886358109149555</v>
      </c>
      <c r="BB86">
        <f t="shared" si="1"/>
        <v>588.58436175236159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39.999398243271727</v>
      </c>
      <c r="L87">
        <v>0</v>
      </c>
      <c r="M87">
        <v>0</v>
      </c>
      <c r="N87">
        <v>30.000000064682695</v>
      </c>
      <c r="O87">
        <v>50.38501566055794</v>
      </c>
      <c r="P87">
        <v>56.914165609711908</v>
      </c>
      <c r="Q87">
        <v>0</v>
      </c>
      <c r="R87">
        <v>5.3786527736867944</v>
      </c>
      <c r="S87">
        <v>6.7003944773175546</v>
      </c>
      <c r="T87">
        <v>0</v>
      </c>
      <c r="U87">
        <v>275.80645161290317</v>
      </c>
      <c r="V87">
        <v>4.607852053325689</v>
      </c>
      <c r="W87">
        <v>11.789674285714286</v>
      </c>
      <c r="X87">
        <v>24.974115107913669</v>
      </c>
      <c r="Y87">
        <v>0</v>
      </c>
      <c r="Z87">
        <v>1.64846</v>
      </c>
      <c r="AA87">
        <v>0</v>
      </c>
      <c r="AB87">
        <v>6.6716807999999999</v>
      </c>
      <c r="AC87">
        <v>0</v>
      </c>
      <c r="AD87">
        <v>2.3146277699999995</v>
      </c>
      <c r="AE87">
        <v>7.821278399999998</v>
      </c>
      <c r="AF87">
        <v>0</v>
      </c>
      <c r="AG87">
        <v>0</v>
      </c>
      <c r="AH87">
        <v>11.880349260000003</v>
      </c>
      <c r="AI87">
        <v>0</v>
      </c>
      <c r="AJ87">
        <v>0</v>
      </c>
      <c r="AK87">
        <v>13.278014279999999</v>
      </c>
      <c r="AL87">
        <v>0.59020000000000006</v>
      </c>
      <c r="AM87">
        <v>0</v>
      </c>
      <c r="AN87">
        <v>0</v>
      </c>
      <c r="AO87">
        <v>0.44805600000000001</v>
      </c>
      <c r="AP87">
        <v>0.97612199999999982</v>
      </c>
      <c r="AQ87">
        <v>0</v>
      </c>
      <c r="AR87">
        <v>5.6083199999999991</v>
      </c>
      <c r="AS87">
        <v>3.4168079999999992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21.887175952936005</v>
      </c>
      <c r="BB87">
        <f t="shared" si="1"/>
        <v>539.32246044614942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39.999398243271727</v>
      </c>
      <c r="L88">
        <v>0</v>
      </c>
      <c r="M88">
        <v>0</v>
      </c>
      <c r="N88">
        <v>30.000000064682695</v>
      </c>
      <c r="O88">
        <v>50.38501566055794</v>
      </c>
      <c r="P88">
        <v>55.764828303850159</v>
      </c>
      <c r="Q88">
        <v>0</v>
      </c>
      <c r="R88">
        <v>5.3786527736867944</v>
      </c>
      <c r="S88">
        <v>6.7003944773175546</v>
      </c>
      <c r="T88">
        <v>0</v>
      </c>
      <c r="U88">
        <v>275.80645161290317</v>
      </c>
      <c r="V88">
        <v>4.607852053325689</v>
      </c>
      <c r="W88">
        <v>11.789674285714286</v>
      </c>
      <c r="X88">
        <v>24.974115107913669</v>
      </c>
      <c r="Y88">
        <v>0</v>
      </c>
      <c r="Z88">
        <v>1.64846</v>
      </c>
      <c r="AA88">
        <v>0</v>
      </c>
      <c r="AB88">
        <v>6.6716807999999999</v>
      </c>
      <c r="AC88">
        <v>0</v>
      </c>
      <c r="AD88">
        <v>2.3146277699999995</v>
      </c>
      <c r="AE88">
        <v>7.821278399999998</v>
      </c>
      <c r="AF88">
        <v>0</v>
      </c>
      <c r="AG88">
        <v>0</v>
      </c>
      <c r="AH88">
        <v>5.9401746300000013</v>
      </c>
      <c r="AI88">
        <v>0</v>
      </c>
      <c r="AJ88">
        <v>0</v>
      </c>
      <c r="AK88">
        <v>13.278014279999999</v>
      </c>
      <c r="AL88">
        <v>0.59020000000000006</v>
      </c>
      <c r="AM88">
        <v>0</v>
      </c>
      <c r="AN88">
        <v>0</v>
      </c>
      <c r="AO88">
        <v>0.44805600000000001</v>
      </c>
      <c r="AP88">
        <v>0.97612199999999982</v>
      </c>
      <c r="AQ88">
        <v>0</v>
      </c>
      <c r="AR88">
        <v>5.6083199999999991</v>
      </c>
      <c r="AS88">
        <v>3.4168079999999992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21.610685012307382</v>
      </c>
      <c r="BB88">
        <f t="shared" si="1"/>
        <v>532.50943945091626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39.999398243271727</v>
      </c>
      <c r="L89">
        <v>0</v>
      </c>
      <c r="M89">
        <v>0</v>
      </c>
      <c r="N89">
        <v>30.000000064682695</v>
      </c>
      <c r="O89">
        <v>50.38501566055794</v>
      </c>
      <c r="P89">
        <v>55.764828303850159</v>
      </c>
      <c r="Q89">
        <v>0</v>
      </c>
      <c r="R89">
        <v>5.3786527736867944</v>
      </c>
      <c r="S89">
        <v>6.7003944773175546</v>
      </c>
      <c r="T89">
        <v>0</v>
      </c>
      <c r="U89">
        <v>275.80645161290317</v>
      </c>
      <c r="V89">
        <v>4.607852053325689</v>
      </c>
      <c r="W89">
        <v>11.789674285714286</v>
      </c>
      <c r="X89">
        <v>24.974115107913669</v>
      </c>
      <c r="Y89">
        <v>0</v>
      </c>
      <c r="Z89">
        <v>1.64846</v>
      </c>
      <c r="AA89">
        <v>0</v>
      </c>
      <c r="AB89">
        <v>3.3189071999999999</v>
      </c>
      <c r="AC89">
        <v>0</v>
      </c>
      <c r="AD89">
        <v>2.3146277699999995</v>
      </c>
      <c r="AE89">
        <v>7.821278399999998</v>
      </c>
      <c r="AF89">
        <v>0</v>
      </c>
      <c r="AG89">
        <v>0</v>
      </c>
      <c r="AH89">
        <v>5.9401746300000013</v>
      </c>
      <c r="AI89">
        <v>0</v>
      </c>
      <c r="AJ89">
        <v>0</v>
      </c>
      <c r="AK89">
        <v>13.278014279999999</v>
      </c>
      <c r="AL89">
        <v>0.59020000000000006</v>
      </c>
      <c r="AM89">
        <v>0</v>
      </c>
      <c r="AN89">
        <v>0</v>
      </c>
      <c r="AO89">
        <v>0.44805600000000001</v>
      </c>
      <c r="AP89">
        <v>0.97612199999999982</v>
      </c>
      <c r="AQ89">
        <v>0</v>
      </c>
      <c r="AR89">
        <v>5.6083199999999991</v>
      </c>
      <c r="AS89">
        <v>3.4168079999999992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21.479926841907382</v>
      </c>
      <c r="BB89">
        <f t="shared" si="1"/>
        <v>529.28742402131627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39.999398243271727</v>
      </c>
      <c r="L90">
        <v>0</v>
      </c>
      <c r="M90">
        <v>0</v>
      </c>
      <c r="N90">
        <v>30.000000064682695</v>
      </c>
      <c r="O90">
        <v>50.38501566055794</v>
      </c>
      <c r="P90">
        <v>55.764828303850159</v>
      </c>
      <c r="Q90">
        <v>0</v>
      </c>
      <c r="R90">
        <v>5.3786527736867944</v>
      </c>
      <c r="S90">
        <v>6.7003944773175546</v>
      </c>
      <c r="T90">
        <v>0</v>
      </c>
      <c r="U90">
        <v>275.80645161290317</v>
      </c>
      <c r="V90">
        <v>4.607852053325689</v>
      </c>
      <c r="W90">
        <v>11.789674285714286</v>
      </c>
      <c r="X90">
        <v>24.974115107913669</v>
      </c>
      <c r="Y90">
        <v>0</v>
      </c>
      <c r="Z90">
        <v>1.64846</v>
      </c>
      <c r="AA90">
        <v>0</v>
      </c>
      <c r="AB90">
        <v>0</v>
      </c>
      <c r="AC90">
        <v>0</v>
      </c>
      <c r="AD90">
        <v>2.3146277699999995</v>
      </c>
      <c r="AE90">
        <v>7.821278399999998</v>
      </c>
      <c r="AF90">
        <v>0</v>
      </c>
      <c r="AG90">
        <v>0</v>
      </c>
      <c r="AH90">
        <v>3.6073935000000006</v>
      </c>
      <c r="AI90">
        <v>0</v>
      </c>
      <c r="AJ90">
        <v>0</v>
      </c>
      <c r="AK90">
        <v>13.278014279999999</v>
      </c>
      <c r="AL90">
        <v>0.59020000000000006</v>
      </c>
      <c r="AM90">
        <v>0</v>
      </c>
      <c r="AN90">
        <v>0</v>
      </c>
      <c r="AO90">
        <v>0.44805600000000001</v>
      </c>
      <c r="AP90">
        <v>0.97612199999999982</v>
      </c>
      <c r="AQ90">
        <v>0</v>
      </c>
      <c r="AR90">
        <v>5.6083199999999991</v>
      </c>
      <c r="AS90">
        <v>3.4168079999999992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21.259511021907382</v>
      </c>
      <c r="BB90">
        <f t="shared" si="1"/>
        <v>523.85615151131617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39.999398243271727</v>
      </c>
      <c r="L91">
        <v>0</v>
      </c>
      <c r="M91">
        <v>0</v>
      </c>
      <c r="N91">
        <v>30.000000064682695</v>
      </c>
      <c r="O91">
        <v>50.38501566055794</v>
      </c>
      <c r="P91">
        <v>56.91932227960497</v>
      </c>
      <c r="Q91">
        <v>0</v>
      </c>
      <c r="R91">
        <v>5.3786527736867944</v>
      </c>
      <c r="S91">
        <v>6.7003944773175546</v>
      </c>
      <c r="T91">
        <v>0</v>
      </c>
      <c r="U91">
        <v>275.80645161290317</v>
      </c>
      <c r="V91">
        <v>4.607852053325689</v>
      </c>
      <c r="W91">
        <v>11.789674285714286</v>
      </c>
      <c r="X91">
        <v>24.974115107913669</v>
      </c>
      <c r="Y91">
        <v>0</v>
      </c>
      <c r="Z91">
        <v>1.64846</v>
      </c>
      <c r="AA91">
        <v>0</v>
      </c>
      <c r="AB91">
        <v>0</v>
      </c>
      <c r="AC91">
        <v>0</v>
      </c>
      <c r="AD91">
        <v>2.3146277699999995</v>
      </c>
      <c r="AE91">
        <v>7.821278399999998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13.278014279999999</v>
      </c>
      <c r="AL91">
        <v>0.59020000000000006</v>
      </c>
      <c r="AM91">
        <v>0</v>
      </c>
      <c r="AN91">
        <v>0</v>
      </c>
      <c r="AO91">
        <v>0.67208400000000001</v>
      </c>
      <c r="AP91">
        <v>0.97612199999999982</v>
      </c>
      <c r="AQ91">
        <v>0</v>
      </c>
      <c r="AR91">
        <v>4.486656</v>
      </c>
      <c r="AS91">
        <v>3.4168079999999992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21.128840136461825</v>
      </c>
      <c r="BB91">
        <f t="shared" si="1"/>
        <v>520.63628687251673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39.999398243271727</v>
      </c>
      <c r="L92">
        <v>0</v>
      </c>
      <c r="M92">
        <v>0</v>
      </c>
      <c r="N92">
        <v>30.000000064682695</v>
      </c>
      <c r="O92">
        <v>50.38501566055794</v>
      </c>
      <c r="P92">
        <v>56.91932227960497</v>
      </c>
      <c r="Q92">
        <v>0</v>
      </c>
      <c r="R92">
        <v>5.3786527736867944</v>
      </c>
      <c r="S92">
        <v>6.7003944773175546</v>
      </c>
      <c r="T92">
        <v>0</v>
      </c>
      <c r="U92">
        <v>275.80645161290317</v>
      </c>
      <c r="V92">
        <v>4.607852053325689</v>
      </c>
      <c r="W92">
        <v>11.789674285714286</v>
      </c>
      <c r="X92">
        <v>24.974115107913669</v>
      </c>
      <c r="Y92">
        <v>0</v>
      </c>
      <c r="Z92">
        <v>1.64846</v>
      </c>
      <c r="AA92">
        <v>0</v>
      </c>
      <c r="AB92">
        <v>0</v>
      </c>
      <c r="AC92">
        <v>0</v>
      </c>
      <c r="AD92">
        <v>2.3146277699999995</v>
      </c>
      <c r="AE92">
        <v>7.821278399999998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13.278014279999999</v>
      </c>
      <c r="AL92">
        <v>0.59020000000000006</v>
      </c>
      <c r="AM92">
        <v>0</v>
      </c>
      <c r="AN92">
        <v>0</v>
      </c>
      <c r="AO92">
        <v>0.67208400000000001</v>
      </c>
      <c r="AP92">
        <v>0.97612199999999982</v>
      </c>
      <c r="AQ92">
        <v>0</v>
      </c>
      <c r="AR92">
        <v>4.486656</v>
      </c>
      <c r="AS92">
        <v>3.4168079999999992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21.128840136461825</v>
      </c>
      <c r="BB92">
        <f t="shared" si="1"/>
        <v>520.63628687251673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39.999398243271727</v>
      </c>
      <c r="L93">
        <v>0</v>
      </c>
      <c r="M93">
        <v>0</v>
      </c>
      <c r="N93">
        <v>30.000000064682695</v>
      </c>
      <c r="O93">
        <v>50.38501566055794</v>
      </c>
      <c r="P93">
        <v>56.914165609711908</v>
      </c>
      <c r="Q93">
        <v>0</v>
      </c>
      <c r="R93">
        <v>5.3786527736867944</v>
      </c>
      <c r="S93">
        <v>6.7003944773175546</v>
      </c>
      <c r="T93">
        <v>0</v>
      </c>
      <c r="U93">
        <v>275.80645161290317</v>
      </c>
      <c r="V93">
        <v>4.607852053325689</v>
      </c>
      <c r="W93">
        <v>11.789674285714286</v>
      </c>
      <c r="X93">
        <v>24.974115107913669</v>
      </c>
      <c r="Y93">
        <v>0</v>
      </c>
      <c r="Z93">
        <v>1.64846</v>
      </c>
      <c r="AA93">
        <v>0</v>
      </c>
      <c r="AB93">
        <v>0</v>
      </c>
      <c r="AC93">
        <v>0</v>
      </c>
      <c r="AD93">
        <v>2.2475371100000001</v>
      </c>
      <c r="AE93">
        <v>3.910639199999999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13.278014279999999</v>
      </c>
      <c r="AL93">
        <v>0.59020000000000006</v>
      </c>
      <c r="AM93">
        <v>0</v>
      </c>
      <c r="AN93">
        <v>0</v>
      </c>
      <c r="AO93">
        <v>0.67208400000000001</v>
      </c>
      <c r="AP93">
        <v>0.97612199999999982</v>
      </c>
      <c r="AQ93">
        <v>0</v>
      </c>
      <c r="AR93">
        <v>4.486656</v>
      </c>
      <c r="AS93">
        <v>3.4168079999999992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20.973507512136006</v>
      </c>
      <c r="BB93">
        <f t="shared" si="1"/>
        <v>516.80873296694938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39.999398243271727</v>
      </c>
      <c r="L94">
        <v>0</v>
      </c>
      <c r="M94">
        <v>0</v>
      </c>
      <c r="N94">
        <v>30.000000064682695</v>
      </c>
      <c r="O94">
        <v>50.38501566055794</v>
      </c>
      <c r="P94">
        <v>56.91932227960497</v>
      </c>
      <c r="Q94">
        <v>0</v>
      </c>
      <c r="R94">
        <v>5.3786527736867944</v>
      </c>
      <c r="S94">
        <v>6.7003944773175546</v>
      </c>
      <c r="T94">
        <v>0</v>
      </c>
      <c r="U94">
        <v>275.80645161290317</v>
      </c>
      <c r="V94">
        <v>4.607852053325689</v>
      </c>
      <c r="W94">
        <v>11.789674285714286</v>
      </c>
      <c r="X94">
        <v>24.974115107913669</v>
      </c>
      <c r="Y94">
        <v>0</v>
      </c>
      <c r="Z94">
        <v>1.64846</v>
      </c>
      <c r="AA94">
        <v>0</v>
      </c>
      <c r="AB94">
        <v>0</v>
      </c>
      <c r="AC94">
        <v>0</v>
      </c>
      <c r="AD94">
        <v>2.0127197999999997</v>
      </c>
      <c r="AE94">
        <v>3.910639199999999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13.278014279999999</v>
      </c>
      <c r="AL94">
        <v>0.59020000000000006</v>
      </c>
      <c r="AM94">
        <v>0</v>
      </c>
      <c r="AN94">
        <v>0</v>
      </c>
      <c r="AO94">
        <v>0.67208400000000001</v>
      </c>
      <c r="AP94">
        <v>0.97612199999999982</v>
      </c>
      <c r="AQ94">
        <v>0</v>
      </c>
      <c r="AR94">
        <v>4.486656</v>
      </c>
      <c r="AS94">
        <v>3.4168079999999992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20.964550821661827</v>
      </c>
      <c r="BB94">
        <f t="shared" si="1"/>
        <v>516.58802901731667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39.999398243271727</v>
      </c>
      <c r="L95">
        <v>0</v>
      </c>
      <c r="M95">
        <v>0</v>
      </c>
      <c r="N95">
        <v>30.000000064682695</v>
      </c>
      <c r="O95">
        <v>50.38501566055794</v>
      </c>
      <c r="P95">
        <v>56.91932227960497</v>
      </c>
      <c r="Q95">
        <v>0</v>
      </c>
      <c r="R95">
        <v>2.9960761061946908</v>
      </c>
      <c r="S95">
        <v>2.0003747757339529</v>
      </c>
      <c r="T95">
        <v>0</v>
      </c>
      <c r="U95">
        <v>275.80645161290317</v>
      </c>
      <c r="V95">
        <v>0</v>
      </c>
      <c r="W95">
        <v>11.789674285714286</v>
      </c>
      <c r="X95">
        <v>24.974115107913669</v>
      </c>
      <c r="Y95">
        <v>0</v>
      </c>
      <c r="Z95">
        <v>1.64846</v>
      </c>
      <c r="AA95">
        <v>0</v>
      </c>
      <c r="AB95">
        <v>0</v>
      </c>
      <c r="AC95">
        <v>0</v>
      </c>
      <c r="AD95">
        <v>2.0127197999999997</v>
      </c>
      <c r="AE95">
        <v>3.910639199999999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13.278014279999999</v>
      </c>
      <c r="AL95">
        <v>0.59020000000000006</v>
      </c>
      <c r="AM95">
        <v>0</v>
      </c>
      <c r="AN95">
        <v>0</v>
      </c>
      <c r="AO95">
        <v>0.67208400000000001</v>
      </c>
      <c r="AP95">
        <v>0.97612199999999982</v>
      </c>
      <c r="AQ95">
        <v>0</v>
      </c>
      <c r="AR95">
        <v>3.364992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20.438227045543034</v>
      </c>
      <c r="BB95">
        <f t="shared" si="1"/>
        <v>503.61887877103425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39.999398243271727</v>
      </c>
      <c r="L96">
        <v>0</v>
      </c>
      <c r="M96">
        <v>0</v>
      </c>
      <c r="N96">
        <v>30.000000064682695</v>
      </c>
      <c r="O96">
        <v>50.38501566055794</v>
      </c>
      <c r="P96">
        <v>56.91932227960497</v>
      </c>
      <c r="Q96">
        <v>0</v>
      </c>
      <c r="R96">
        <v>2.9960761061946908</v>
      </c>
      <c r="S96">
        <v>2.0003747757339529</v>
      </c>
      <c r="T96">
        <v>0</v>
      </c>
      <c r="U96">
        <v>275.80645161290317</v>
      </c>
      <c r="V96">
        <v>0</v>
      </c>
      <c r="W96">
        <v>11.789674285714286</v>
      </c>
      <c r="X96">
        <v>24.974115107913669</v>
      </c>
      <c r="Y96">
        <v>0</v>
      </c>
      <c r="Z96">
        <v>1.64846</v>
      </c>
      <c r="AA96">
        <v>0</v>
      </c>
      <c r="AB96">
        <v>0</v>
      </c>
      <c r="AC96">
        <v>0</v>
      </c>
      <c r="AD96">
        <v>2.0127197999999997</v>
      </c>
      <c r="AE96">
        <v>3.910639199999999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13.278014279999999</v>
      </c>
      <c r="AL96">
        <v>0.59020000000000006</v>
      </c>
      <c r="AM96">
        <v>0</v>
      </c>
      <c r="AN96">
        <v>0</v>
      </c>
      <c r="AO96">
        <v>0.67208400000000001</v>
      </c>
      <c r="AP96">
        <v>0.97612199999999982</v>
      </c>
      <c r="AQ96">
        <v>0</v>
      </c>
      <c r="AR96">
        <v>3.364992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20.438227045543034</v>
      </c>
      <c r="BB96">
        <f t="shared" si="1"/>
        <v>503.61887877103425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39.999398243271727</v>
      </c>
      <c r="L97">
        <v>0</v>
      </c>
      <c r="M97">
        <v>0</v>
      </c>
      <c r="N97">
        <v>30.000000064682695</v>
      </c>
      <c r="O97">
        <v>50.38501566055794</v>
      </c>
      <c r="P97">
        <v>56.91932227960497</v>
      </c>
      <c r="Q97">
        <v>0</v>
      </c>
      <c r="R97">
        <v>2.996076415891801</v>
      </c>
      <c r="S97">
        <v>2.0703752463017753</v>
      </c>
      <c r="T97">
        <v>0</v>
      </c>
      <c r="U97">
        <v>275.80645161290317</v>
      </c>
      <c r="V97">
        <v>0</v>
      </c>
      <c r="W97">
        <v>11.789674285714286</v>
      </c>
      <c r="X97">
        <v>24.974115107913669</v>
      </c>
      <c r="Y97">
        <v>0</v>
      </c>
      <c r="Z97">
        <v>1.64846</v>
      </c>
      <c r="AA97">
        <v>0</v>
      </c>
      <c r="AB97">
        <v>0</v>
      </c>
      <c r="AC97">
        <v>0</v>
      </c>
      <c r="AD97">
        <v>2.0127197999999997</v>
      </c>
      <c r="AE97">
        <v>3.910639199999999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13.278014279999999</v>
      </c>
      <c r="AL97">
        <v>0.59020000000000006</v>
      </c>
      <c r="AM97">
        <v>0</v>
      </c>
      <c r="AN97">
        <v>0</v>
      </c>
      <c r="AO97">
        <v>0.67208400000000001</v>
      </c>
      <c r="AP97">
        <v>0.97612199999999982</v>
      </c>
      <c r="AQ97">
        <v>0</v>
      </c>
      <c r="AR97">
        <v>3.364992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20.440957122805852</v>
      </c>
      <c r="BB97">
        <f t="shared" si="1"/>
        <v>503.68614947403631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39.999398243271727</v>
      </c>
      <c r="L98">
        <v>0</v>
      </c>
      <c r="M98">
        <v>0</v>
      </c>
      <c r="N98">
        <v>30.000000064682695</v>
      </c>
      <c r="O98">
        <v>50.38501566055794</v>
      </c>
      <c r="P98">
        <v>56.91932227960497</v>
      </c>
      <c r="Q98">
        <v>0</v>
      </c>
      <c r="R98">
        <v>2.996076415891801</v>
      </c>
      <c r="S98">
        <v>2.0703752463017753</v>
      </c>
      <c r="T98">
        <v>0</v>
      </c>
      <c r="U98">
        <v>275.80645161290317</v>
      </c>
      <c r="V98">
        <v>0</v>
      </c>
      <c r="W98">
        <v>11.789674285714286</v>
      </c>
      <c r="X98">
        <v>24.974115107913669</v>
      </c>
      <c r="Y98">
        <v>0</v>
      </c>
      <c r="Z98">
        <v>1.64846</v>
      </c>
      <c r="AA98">
        <v>0</v>
      </c>
      <c r="AB98">
        <v>0</v>
      </c>
      <c r="AC98">
        <v>0</v>
      </c>
      <c r="AD98">
        <v>2.0127197999999997</v>
      </c>
      <c r="AE98">
        <v>3.910639199999999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13.278014279999999</v>
      </c>
      <c r="AL98">
        <v>0.59020000000000006</v>
      </c>
      <c r="AM98">
        <v>0</v>
      </c>
      <c r="AN98">
        <v>0</v>
      </c>
      <c r="AO98">
        <v>0.67208400000000001</v>
      </c>
      <c r="AP98">
        <v>0.97612199999999982</v>
      </c>
      <c r="AQ98">
        <v>0</v>
      </c>
      <c r="AR98">
        <v>3.364992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20.440957122805852</v>
      </c>
      <c r="BB98">
        <f t="shared" si="1"/>
        <v>503.68614947403631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1.1675972141149843E-7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1.287445526735316</v>
      </c>
      <c r="L99">
        <f t="shared" si="2"/>
        <v>0</v>
      </c>
      <c r="M99">
        <f t="shared" si="2"/>
        <v>0</v>
      </c>
      <c r="N99">
        <f t="shared" si="2"/>
        <v>0.72000000155238641</v>
      </c>
      <c r="O99">
        <f t="shared" si="2"/>
        <v>1.2092403758533907</v>
      </c>
      <c r="P99">
        <f t="shared" si="2"/>
        <v>1.4492861361144214</v>
      </c>
      <c r="Q99">
        <f t="shared" si="2"/>
        <v>0</v>
      </c>
      <c r="R99">
        <f t="shared" si="2"/>
        <v>0.10911296027195275</v>
      </c>
      <c r="S99">
        <f t="shared" si="2"/>
        <v>0.1244013322237337</v>
      </c>
      <c r="T99">
        <f t="shared" si="2"/>
        <v>0</v>
      </c>
      <c r="U99">
        <f t="shared" si="2"/>
        <v>6.6193548387096648</v>
      </c>
      <c r="V99">
        <f t="shared" si="2"/>
        <v>5.5965450642100192E-2</v>
      </c>
      <c r="W99">
        <f t="shared" si="2"/>
        <v>0.2497979307368825</v>
      </c>
      <c r="X99">
        <f t="shared" si="2"/>
        <v>0.5442297587949112</v>
      </c>
      <c r="Y99">
        <f t="shared" si="2"/>
        <v>0</v>
      </c>
      <c r="Z99">
        <f t="shared" si="2"/>
        <v>2.1987941799999994E-2</v>
      </c>
      <c r="AA99">
        <f t="shared" si="2"/>
        <v>3.61167934E-2</v>
      </c>
      <c r="AB99">
        <f t="shared" si="2"/>
        <v>5.5928666279999997E-2</v>
      </c>
      <c r="AC99">
        <f t="shared" si="2"/>
        <v>3.749200941832502E-2</v>
      </c>
      <c r="AD99">
        <f t="shared" si="2"/>
        <v>5.4007981300000001E-2</v>
      </c>
      <c r="AE99">
        <f t="shared" si="2"/>
        <v>9.4766845620199991E-2</v>
      </c>
      <c r="AF99">
        <f t="shared" si="2"/>
        <v>0</v>
      </c>
      <c r="AG99">
        <f t="shared" si="2"/>
        <v>0</v>
      </c>
      <c r="AH99">
        <f t="shared" si="2"/>
        <v>0.21771822237000005</v>
      </c>
      <c r="AI99">
        <f t="shared" si="2"/>
        <v>2.052791805000001E-2</v>
      </c>
      <c r="AJ99">
        <f t="shared" si="2"/>
        <v>0</v>
      </c>
      <c r="AK99">
        <f t="shared" si="2"/>
        <v>0.31867234271999961</v>
      </c>
      <c r="AL99">
        <f t="shared" si="2"/>
        <v>8.3808399999999977E-2</v>
      </c>
      <c r="AM99">
        <f t="shared" si="2"/>
        <v>0</v>
      </c>
      <c r="AN99">
        <f t="shared" si="2"/>
        <v>0</v>
      </c>
      <c r="AO99">
        <f t="shared" si="2"/>
        <v>1.4748510000000006E-2</v>
      </c>
      <c r="AP99">
        <f t="shared" si="2"/>
        <v>3.1089485700000027E-2</v>
      </c>
      <c r="AQ99">
        <f t="shared" si="2"/>
        <v>0</v>
      </c>
      <c r="AR99">
        <f t="shared" si="2"/>
        <v>9.7374455999999915E-2</v>
      </c>
      <c r="AS99">
        <f t="shared" si="2"/>
        <v>7.5801885479999942E-2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0.52762615721822814</v>
      </c>
      <c r="BB99">
        <f t="shared" si="1"/>
        <v>13.001249729314781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14.108857142857145</v>
      </c>
      <c r="N3">
        <v>36.245137500000006</v>
      </c>
      <c r="O3">
        <v>0</v>
      </c>
      <c r="P3">
        <v>35.473465140478673</v>
      </c>
      <c r="Q3">
        <v>0</v>
      </c>
      <c r="R3">
        <v>0</v>
      </c>
      <c r="S3">
        <v>0.50686799281395323</v>
      </c>
      <c r="T3">
        <v>0</v>
      </c>
      <c r="U3">
        <v>21.409195672247542</v>
      </c>
      <c r="V3">
        <v>0</v>
      </c>
      <c r="W3">
        <v>14.235017142857142</v>
      </c>
      <c r="X3">
        <v>30.174107913669058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2.7965699999999996</v>
      </c>
      <c r="AE3">
        <v>0</v>
      </c>
      <c r="AF3">
        <v>2.7225252000000002</v>
      </c>
      <c r="AG3">
        <v>12.941906400000001</v>
      </c>
      <c r="AH3">
        <v>0</v>
      </c>
      <c r="AI3">
        <v>0</v>
      </c>
      <c r="AJ3">
        <v>0</v>
      </c>
      <c r="AK3">
        <v>16.039584359999999</v>
      </c>
      <c r="AL3">
        <v>0</v>
      </c>
      <c r="AM3">
        <v>0</v>
      </c>
      <c r="AN3">
        <v>0.63112331700000002</v>
      </c>
      <c r="AO3">
        <v>1.0823904</v>
      </c>
      <c r="AP3">
        <v>1.7685485999999999</v>
      </c>
      <c r="AQ3">
        <v>0</v>
      </c>
      <c r="AR3">
        <v>12.193459199999999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8.1853703359274981</v>
      </c>
      <c r="BB3">
        <f>SUM(B3:AZ3)-BA3</f>
        <v>201.69593033399605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14.108857142857145</v>
      </c>
      <c r="N4">
        <v>36.245137500000006</v>
      </c>
      <c r="O4">
        <v>0</v>
      </c>
      <c r="P4">
        <v>35.473465140478673</v>
      </c>
      <c r="Q4">
        <v>0</v>
      </c>
      <c r="R4">
        <v>0</v>
      </c>
      <c r="S4">
        <v>0.50686799281395323</v>
      </c>
      <c r="T4">
        <v>0</v>
      </c>
      <c r="U4">
        <v>21.409195672247542</v>
      </c>
      <c r="V4">
        <v>0</v>
      </c>
      <c r="W4">
        <v>14.235017142857142</v>
      </c>
      <c r="X4">
        <v>30.174107913669058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2.7965699999999996</v>
      </c>
      <c r="AE4">
        <v>0</v>
      </c>
      <c r="AF4">
        <v>2.7225252000000002</v>
      </c>
      <c r="AG4">
        <v>12.941906400000001</v>
      </c>
      <c r="AH4">
        <v>0</v>
      </c>
      <c r="AI4">
        <v>0</v>
      </c>
      <c r="AJ4">
        <v>0</v>
      </c>
      <c r="AK4">
        <v>16.039584359999999</v>
      </c>
      <c r="AL4">
        <v>0</v>
      </c>
      <c r="AM4">
        <v>0</v>
      </c>
      <c r="AN4">
        <v>0.63112331700000002</v>
      </c>
      <c r="AO4">
        <v>1.0823904</v>
      </c>
      <c r="AP4">
        <v>1.7685485999999999</v>
      </c>
      <c r="AQ4">
        <v>0</v>
      </c>
      <c r="AR4">
        <v>12.193459199999999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8.1853703359274981</v>
      </c>
      <c r="BB4">
        <f t="shared" ref="BB4:BB67" si="0">SUM(B4:AZ4)-BA4</f>
        <v>201.69593033399605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14.108857142857145</v>
      </c>
      <c r="N5">
        <v>36.245137500000006</v>
      </c>
      <c r="O5">
        <v>0</v>
      </c>
      <c r="P5">
        <v>35.473465140478673</v>
      </c>
      <c r="Q5">
        <v>0</v>
      </c>
      <c r="R5">
        <v>0</v>
      </c>
      <c r="S5">
        <v>0.50686799281395323</v>
      </c>
      <c r="T5">
        <v>0</v>
      </c>
      <c r="U5">
        <v>21.409195672247542</v>
      </c>
      <c r="V5">
        <v>0</v>
      </c>
      <c r="W5">
        <v>14.235017142857142</v>
      </c>
      <c r="X5">
        <v>30.174107913669058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2.7965699999999996</v>
      </c>
      <c r="AE5">
        <v>0</v>
      </c>
      <c r="AF5">
        <v>2.7225252000000002</v>
      </c>
      <c r="AG5">
        <v>12.941906400000001</v>
      </c>
      <c r="AH5">
        <v>0</v>
      </c>
      <c r="AI5">
        <v>0</v>
      </c>
      <c r="AJ5">
        <v>0</v>
      </c>
      <c r="AK5">
        <v>16.039584359999999</v>
      </c>
      <c r="AL5">
        <v>0</v>
      </c>
      <c r="AM5">
        <v>0</v>
      </c>
      <c r="AN5">
        <v>0.63112331700000002</v>
      </c>
      <c r="AO5">
        <v>1.0823904</v>
      </c>
      <c r="AP5">
        <v>1.7685485999999999</v>
      </c>
      <c r="AQ5">
        <v>0</v>
      </c>
      <c r="AR5">
        <v>1.3548288000000002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7.7626637503274969</v>
      </c>
      <c r="BB5">
        <f t="shared" si="0"/>
        <v>191.28000651959604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14.108857142857145</v>
      </c>
      <c r="N6">
        <v>36.245137500000006</v>
      </c>
      <c r="O6">
        <v>0</v>
      </c>
      <c r="P6">
        <v>35.473465140478673</v>
      </c>
      <c r="Q6">
        <v>0</v>
      </c>
      <c r="R6">
        <v>0</v>
      </c>
      <c r="S6">
        <v>0.50686799281395323</v>
      </c>
      <c r="T6">
        <v>0</v>
      </c>
      <c r="U6">
        <v>21.409195672247542</v>
      </c>
      <c r="V6">
        <v>0</v>
      </c>
      <c r="W6">
        <v>2.0043566262693631</v>
      </c>
      <c r="X6">
        <v>19.999572349847771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2.7965699999999996</v>
      </c>
      <c r="AE6">
        <v>0</v>
      </c>
      <c r="AF6">
        <v>2.7225252000000002</v>
      </c>
      <c r="AG6">
        <v>12.941906400000001</v>
      </c>
      <c r="AH6">
        <v>0</v>
      </c>
      <c r="AI6">
        <v>0</v>
      </c>
      <c r="AJ6">
        <v>0</v>
      </c>
      <c r="AK6">
        <v>16.039584359999999</v>
      </c>
      <c r="AL6">
        <v>0</v>
      </c>
      <c r="AM6">
        <v>0</v>
      </c>
      <c r="AN6">
        <v>0.63112331700000002</v>
      </c>
      <c r="AO6">
        <v>1.0823904</v>
      </c>
      <c r="AP6">
        <v>1.7685485999999999</v>
      </c>
      <c r="AQ6">
        <v>0</v>
      </c>
      <c r="AR6">
        <v>1.3548288000000002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6.8888611058102418</v>
      </c>
      <c r="BB6">
        <f t="shared" si="0"/>
        <v>169.74861308370424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1.9876597604011348</v>
      </c>
      <c r="L7">
        <v>0</v>
      </c>
      <c r="M7">
        <v>14.108857142857145</v>
      </c>
      <c r="N7">
        <v>36.245137500000006</v>
      </c>
      <c r="O7">
        <v>0</v>
      </c>
      <c r="P7">
        <v>35.473465140478673</v>
      </c>
      <c r="Q7">
        <v>0</v>
      </c>
      <c r="R7">
        <v>0</v>
      </c>
      <c r="S7">
        <v>0.50686799281395323</v>
      </c>
      <c r="T7">
        <v>0</v>
      </c>
      <c r="U7">
        <v>21.409195672247542</v>
      </c>
      <c r="V7">
        <v>0</v>
      </c>
      <c r="W7">
        <v>2.0043566262693631</v>
      </c>
      <c r="X7">
        <v>11.998195062233689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2.7965699999999996</v>
      </c>
      <c r="AE7">
        <v>0</v>
      </c>
      <c r="AF7">
        <v>2.7225252000000002</v>
      </c>
      <c r="AG7">
        <v>12.941906400000001</v>
      </c>
      <c r="AH7">
        <v>0</v>
      </c>
      <c r="AI7">
        <v>0</v>
      </c>
      <c r="AJ7">
        <v>0</v>
      </c>
      <c r="AK7">
        <v>16.039584359999999</v>
      </c>
      <c r="AL7">
        <v>0</v>
      </c>
      <c r="AM7">
        <v>0</v>
      </c>
      <c r="AN7">
        <v>0.63112331700000002</v>
      </c>
      <c r="AO7">
        <v>1.0823904</v>
      </c>
      <c r="AP7">
        <v>1.65064536</v>
      </c>
      <c r="AQ7">
        <v>0</v>
      </c>
      <c r="AR7">
        <v>1.3548288000000002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6.6497278178013248</v>
      </c>
      <c r="BB7">
        <f t="shared" si="0"/>
        <v>163.85612560450019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2.0188220061631261</v>
      </c>
      <c r="L8">
        <v>0</v>
      </c>
      <c r="M8">
        <v>14.108857142857145</v>
      </c>
      <c r="N8">
        <v>36.245137500000006</v>
      </c>
      <c r="O8">
        <v>0</v>
      </c>
      <c r="P8">
        <v>35.473465140478673</v>
      </c>
      <c r="Q8">
        <v>0</v>
      </c>
      <c r="R8">
        <v>0</v>
      </c>
      <c r="S8">
        <v>0.50686799281395323</v>
      </c>
      <c r="T8">
        <v>0</v>
      </c>
      <c r="U8">
        <v>21.409195672247542</v>
      </c>
      <c r="V8">
        <v>0</v>
      </c>
      <c r="W8">
        <v>2.0043566262693631</v>
      </c>
      <c r="X8">
        <v>9.0006692332630909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2.7965699999999996</v>
      </c>
      <c r="AE8">
        <v>0</v>
      </c>
      <c r="AF8">
        <v>2.7225252000000002</v>
      </c>
      <c r="AG8">
        <v>12.941906400000001</v>
      </c>
      <c r="AH8">
        <v>0</v>
      </c>
      <c r="AI8">
        <v>0</v>
      </c>
      <c r="AJ8">
        <v>0</v>
      </c>
      <c r="AK8">
        <v>16.039584359999999</v>
      </c>
      <c r="AL8">
        <v>0</v>
      </c>
      <c r="AM8">
        <v>0</v>
      </c>
      <c r="AN8">
        <v>0.63112331700000002</v>
      </c>
      <c r="AO8">
        <v>1.0823904</v>
      </c>
      <c r="AP8">
        <v>1.65064536</v>
      </c>
      <c r="AQ8">
        <v>0</v>
      </c>
      <c r="AR8">
        <v>1.3548288000000002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6.5340396393316711</v>
      </c>
      <c r="BB8">
        <f t="shared" si="0"/>
        <v>161.00545019976127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1.9876597604011348</v>
      </c>
      <c r="L9">
        <v>0</v>
      </c>
      <c r="M9">
        <v>14.108857142857145</v>
      </c>
      <c r="N9">
        <v>36.245137500000006</v>
      </c>
      <c r="O9">
        <v>0</v>
      </c>
      <c r="P9">
        <v>35.473465140478673</v>
      </c>
      <c r="Q9">
        <v>0</v>
      </c>
      <c r="R9">
        <v>0</v>
      </c>
      <c r="S9">
        <v>0.50686799281395323</v>
      </c>
      <c r="T9">
        <v>0</v>
      </c>
      <c r="U9">
        <v>21.409195672247542</v>
      </c>
      <c r="V9">
        <v>0</v>
      </c>
      <c r="W9">
        <v>2.0043566262693631</v>
      </c>
      <c r="X9">
        <v>9.0006692332630909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2.7965699999999996</v>
      </c>
      <c r="AE9">
        <v>0</v>
      </c>
      <c r="AF9">
        <v>2.7225252000000002</v>
      </c>
      <c r="AG9">
        <v>12.941906400000001</v>
      </c>
      <c r="AH9">
        <v>0</v>
      </c>
      <c r="AI9">
        <v>0</v>
      </c>
      <c r="AJ9">
        <v>0</v>
      </c>
      <c r="AK9">
        <v>16.039584359999999</v>
      </c>
      <c r="AL9">
        <v>0</v>
      </c>
      <c r="AM9">
        <v>0</v>
      </c>
      <c r="AN9">
        <v>0.63112331700000002</v>
      </c>
      <c r="AO9">
        <v>1.0823904</v>
      </c>
      <c r="AP9">
        <v>3.1440863999999995</v>
      </c>
      <c r="AQ9">
        <v>0</v>
      </c>
      <c r="AR9">
        <v>1.3548288000000002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6.425283857906626</v>
      </c>
      <c r="BB9">
        <f t="shared" si="0"/>
        <v>158.32559896742427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2.0188220061631261</v>
      </c>
      <c r="L10">
        <v>0</v>
      </c>
      <c r="M10">
        <v>14.108857142857145</v>
      </c>
      <c r="N10">
        <v>36.245137500000006</v>
      </c>
      <c r="O10">
        <v>0</v>
      </c>
      <c r="P10">
        <v>35.473465140478673</v>
      </c>
      <c r="Q10">
        <v>0</v>
      </c>
      <c r="R10">
        <v>3.1174795205542454</v>
      </c>
      <c r="S10">
        <v>4.0318334815866654</v>
      </c>
      <c r="T10">
        <v>0</v>
      </c>
      <c r="U10">
        <v>21.409195672247542</v>
      </c>
      <c r="V10">
        <v>0</v>
      </c>
      <c r="W10">
        <v>2.0043566262693631</v>
      </c>
      <c r="X10">
        <v>9.0006692332630909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2.7965699999999996</v>
      </c>
      <c r="AE10">
        <v>0</v>
      </c>
      <c r="AF10">
        <v>2.7225252000000002</v>
      </c>
      <c r="AG10">
        <v>12.941906400000001</v>
      </c>
      <c r="AH10">
        <v>0</v>
      </c>
      <c r="AI10">
        <v>0</v>
      </c>
      <c r="AJ10">
        <v>0</v>
      </c>
      <c r="AK10">
        <v>16.039584359999999</v>
      </c>
      <c r="AL10">
        <v>0</v>
      </c>
      <c r="AM10">
        <v>0</v>
      </c>
      <c r="AN10">
        <v>0.63112331700000002</v>
      </c>
      <c r="AO10">
        <v>1.0823904</v>
      </c>
      <c r="AP10">
        <v>3.1440863999999995</v>
      </c>
      <c r="AQ10">
        <v>0</v>
      </c>
      <c r="AR10">
        <v>1.3548288000000002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6.6855543071570924</v>
      </c>
      <c r="BB10">
        <f t="shared" si="0"/>
        <v>164.73893577326274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1.9876597604011348</v>
      </c>
      <c r="L11">
        <v>0</v>
      </c>
      <c r="M11">
        <v>14.108857142857145</v>
      </c>
      <c r="N11">
        <v>36.245137500000006</v>
      </c>
      <c r="O11">
        <v>0</v>
      </c>
      <c r="P11">
        <v>35.473465140478673</v>
      </c>
      <c r="Q11">
        <v>0</v>
      </c>
      <c r="R11">
        <v>3.1174795205542454</v>
      </c>
      <c r="S11">
        <v>4.0318334815866654</v>
      </c>
      <c r="T11">
        <v>0</v>
      </c>
      <c r="U11">
        <v>21.409195672247542</v>
      </c>
      <c r="V11">
        <v>0</v>
      </c>
      <c r="W11">
        <v>2.0043566262693631</v>
      </c>
      <c r="X11">
        <v>9.0006692332630909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2.7965699999999996</v>
      </c>
      <c r="AE11">
        <v>0</v>
      </c>
      <c r="AF11">
        <v>2.7225252000000002</v>
      </c>
      <c r="AG11">
        <v>12.941906400000001</v>
      </c>
      <c r="AH11">
        <v>0</v>
      </c>
      <c r="AI11">
        <v>0</v>
      </c>
      <c r="AJ11">
        <v>0</v>
      </c>
      <c r="AK11">
        <v>16.039584359999999</v>
      </c>
      <c r="AL11">
        <v>0</v>
      </c>
      <c r="AM11">
        <v>0</v>
      </c>
      <c r="AN11">
        <v>0.63112331700000002</v>
      </c>
      <c r="AO11">
        <v>1.0823904</v>
      </c>
      <c r="AP11">
        <v>1.65064536</v>
      </c>
      <c r="AQ11">
        <v>0</v>
      </c>
      <c r="AR11">
        <v>1.3548288000000002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6.6260948429320479</v>
      </c>
      <c r="BB11">
        <f t="shared" si="0"/>
        <v>163.2737919517258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2.0188220061631261</v>
      </c>
      <c r="L12">
        <v>0</v>
      </c>
      <c r="M12">
        <v>14.108857142857145</v>
      </c>
      <c r="N12">
        <v>36.245137500000006</v>
      </c>
      <c r="O12">
        <v>0</v>
      </c>
      <c r="P12">
        <v>35.473465140478673</v>
      </c>
      <c r="Q12">
        <v>0</v>
      </c>
      <c r="R12">
        <v>3.1174795205542454</v>
      </c>
      <c r="S12">
        <v>4.0318334815866654</v>
      </c>
      <c r="T12">
        <v>0</v>
      </c>
      <c r="U12">
        <v>21.409195672247542</v>
      </c>
      <c r="V12">
        <v>0</v>
      </c>
      <c r="W12">
        <v>2.0043566262693631</v>
      </c>
      <c r="X12">
        <v>9.0006692332630909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2.7965699999999996</v>
      </c>
      <c r="AE12">
        <v>0</v>
      </c>
      <c r="AF12">
        <v>2.7225252000000002</v>
      </c>
      <c r="AG12">
        <v>12.941906400000001</v>
      </c>
      <c r="AH12">
        <v>0</v>
      </c>
      <c r="AI12">
        <v>0</v>
      </c>
      <c r="AJ12">
        <v>0</v>
      </c>
      <c r="AK12">
        <v>16.039584359999999</v>
      </c>
      <c r="AL12">
        <v>0</v>
      </c>
      <c r="AM12">
        <v>0</v>
      </c>
      <c r="AN12">
        <v>0.63112331700000002</v>
      </c>
      <c r="AO12">
        <v>1.0823904</v>
      </c>
      <c r="AP12">
        <v>1.65064536</v>
      </c>
      <c r="AQ12">
        <v>0</v>
      </c>
      <c r="AR12">
        <v>1.3548288000000002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6.6273101679570932</v>
      </c>
      <c r="BB12">
        <f t="shared" si="0"/>
        <v>163.30373887246276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1.9876597604011348</v>
      </c>
      <c r="L13">
        <v>0</v>
      </c>
      <c r="M13">
        <v>14.108857142857145</v>
      </c>
      <c r="N13">
        <v>36.245137500000006</v>
      </c>
      <c r="O13">
        <v>0</v>
      </c>
      <c r="P13">
        <v>38.532493247162151</v>
      </c>
      <c r="Q13">
        <v>0</v>
      </c>
      <c r="R13">
        <v>3.2947249335759783</v>
      </c>
      <c r="S13">
        <v>4.20258324702381</v>
      </c>
      <c r="T13">
        <v>0</v>
      </c>
      <c r="U13">
        <v>21.409195672247542</v>
      </c>
      <c r="V13">
        <v>0</v>
      </c>
      <c r="W13">
        <v>2.0043566262693631</v>
      </c>
      <c r="X13">
        <v>9.0006692332630909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2.7965699999999996</v>
      </c>
      <c r="AE13">
        <v>0</v>
      </c>
      <c r="AF13">
        <v>2.7225252000000002</v>
      </c>
      <c r="AG13">
        <v>12.941906400000001</v>
      </c>
      <c r="AH13">
        <v>0</v>
      </c>
      <c r="AI13">
        <v>0</v>
      </c>
      <c r="AJ13">
        <v>0</v>
      </c>
      <c r="AK13">
        <v>16.039584359999999</v>
      </c>
      <c r="AL13">
        <v>0</v>
      </c>
      <c r="AM13">
        <v>0</v>
      </c>
      <c r="AN13">
        <v>0.63112331700000002</v>
      </c>
      <c r="AO13">
        <v>1.0823904</v>
      </c>
      <c r="AP13">
        <v>1.65064536</v>
      </c>
      <c r="AQ13">
        <v>0</v>
      </c>
      <c r="AR13">
        <v>12.193459199999999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7.18167563974019</v>
      </c>
      <c r="BB13">
        <f t="shared" si="0"/>
        <v>176.96386484006004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2.0188220061631261</v>
      </c>
      <c r="L14">
        <v>0</v>
      </c>
      <c r="M14">
        <v>14.108857142857145</v>
      </c>
      <c r="N14">
        <v>36.245137500000006</v>
      </c>
      <c r="O14">
        <v>0</v>
      </c>
      <c r="P14">
        <v>38.532493247162151</v>
      </c>
      <c r="Q14">
        <v>0</v>
      </c>
      <c r="R14">
        <v>3.2947249335759783</v>
      </c>
      <c r="S14">
        <v>4.20258324702381</v>
      </c>
      <c r="T14">
        <v>0</v>
      </c>
      <c r="U14">
        <v>21.409195672247542</v>
      </c>
      <c r="V14">
        <v>0</v>
      </c>
      <c r="W14">
        <v>2.0043566262693631</v>
      </c>
      <c r="X14">
        <v>9.0006692332630909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2.7965699999999996</v>
      </c>
      <c r="AE14">
        <v>0</v>
      </c>
      <c r="AF14">
        <v>2.7225252000000002</v>
      </c>
      <c r="AG14">
        <v>12.941906400000001</v>
      </c>
      <c r="AH14">
        <v>0</v>
      </c>
      <c r="AI14">
        <v>0</v>
      </c>
      <c r="AJ14">
        <v>0</v>
      </c>
      <c r="AK14">
        <v>16.039584359999999</v>
      </c>
      <c r="AL14">
        <v>0</v>
      </c>
      <c r="AM14">
        <v>0</v>
      </c>
      <c r="AN14">
        <v>0.63112331700000002</v>
      </c>
      <c r="AO14">
        <v>1.0823904</v>
      </c>
      <c r="AP14">
        <v>1.65064536</v>
      </c>
      <c r="AQ14">
        <v>0</v>
      </c>
      <c r="AR14">
        <v>12.193459199999999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7.182890964765237</v>
      </c>
      <c r="BB14">
        <f t="shared" si="0"/>
        <v>176.99381176079697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2.0396393148022884</v>
      </c>
      <c r="L15">
        <v>0</v>
      </c>
      <c r="M15">
        <v>14.108857142857145</v>
      </c>
      <c r="N15">
        <v>36.245137500000006</v>
      </c>
      <c r="O15">
        <v>0</v>
      </c>
      <c r="P15">
        <v>38.532493247162151</v>
      </c>
      <c r="Q15">
        <v>0</v>
      </c>
      <c r="R15">
        <v>3.2947249335759783</v>
      </c>
      <c r="S15">
        <v>4.20258324702381</v>
      </c>
      <c r="T15">
        <v>0</v>
      </c>
      <c r="U15">
        <v>21.409195672247542</v>
      </c>
      <c r="V15">
        <v>0</v>
      </c>
      <c r="W15">
        <v>2.0043566262693631</v>
      </c>
      <c r="X15">
        <v>9.0006692332630909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2.7965699999999996</v>
      </c>
      <c r="AE15">
        <v>0</v>
      </c>
      <c r="AF15">
        <v>2.7225252000000002</v>
      </c>
      <c r="AG15">
        <v>12.941906400000001</v>
      </c>
      <c r="AH15">
        <v>0</v>
      </c>
      <c r="AI15">
        <v>0</v>
      </c>
      <c r="AJ15">
        <v>0</v>
      </c>
      <c r="AK15">
        <v>16.039584359999999</v>
      </c>
      <c r="AL15">
        <v>0</v>
      </c>
      <c r="AM15">
        <v>0</v>
      </c>
      <c r="AN15">
        <v>0.63112331700000002</v>
      </c>
      <c r="AO15">
        <v>1.0823904</v>
      </c>
      <c r="AP15">
        <v>1.65064536</v>
      </c>
      <c r="AQ15">
        <v>0</v>
      </c>
      <c r="AR15">
        <v>1.3548288000000002</v>
      </c>
      <c r="AS15">
        <v>3.3016588800000002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6.7609962528360192</v>
      </c>
      <c r="BB15">
        <f t="shared" si="0"/>
        <v>166.59789338136537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2.070789923674774</v>
      </c>
      <c r="L16">
        <v>0</v>
      </c>
      <c r="M16">
        <v>14.108857142857145</v>
      </c>
      <c r="N16">
        <v>36.245137500000006</v>
      </c>
      <c r="O16">
        <v>0</v>
      </c>
      <c r="P16">
        <v>38.532493247162151</v>
      </c>
      <c r="Q16">
        <v>0</v>
      </c>
      <c r="R16">
        <v>3.2947249335759783</v>
      </c>
      <c r="S16">
        <v>4.20258324702381</v>
      </c>
      <c r="T16">
        <v>0</v>
      </c>
      <c r="U16">
        <v>21.409195672247542</v>
      </c>
      <c r="V16">
        <v>0</v>
      </c>
      <c r="W16">
        <v>2.0043566262693631</v>
      </c>
      <c r="X16">
        <v>9.0006692332630909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2.7965699999999996</v>
      </c>
      <c r="AE16">
        <v>0</v>
      </c>
      <c r="AF16">
        <v>2.7225252000000002</v>
      </c>
      <c r="AG16">
        <v>12.941906400000001</v>
      </c>
      <c r="AH16">
        <v>0</v>
      </c>
      <c r="AI16">
        <v>0</v>
      </c>
      <c r="AJ16">
        <v>0</v>
      </c>
      <c r="AK16">
        <v>16.039584359999999</v>
      </c>
      <c r="AL16">
        <v>0</v>
      </c>
      <c r="AM16">
        <v>0</v>
      </c>
      <c r="AN16">
        <v>0.63112331700000002</v>
      </c>
      <c r="AO16">
        <v>1.0823904</v>
      </c>
      <c r="AP16">
        <v>1.65064536</v>
      </c>
      <c r="AQ16">
        <v>0</v>
      </c>
      <c r="AR16">
        <v>1.3548288000000002</v>
      </c>
      <c r="AS16">
        <v>3.3016588800000002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6.7622111225565167</v>
      </c>
      <c r="BB16">
        <f t="shared" si="0"/>
        <v>166.62782912051733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2.0396393148022884</v>
      </c>
      <c r="L17">
        <v>0</v>
      </c>
      <c r="M17">
        <v>14.108857142857145</v>
      </c>
      <c r="N17">
        <v>36.245137500000006</v>
      </c>
      <c r="O17">
        <v>0</v>
      </c>
      <c r="P17">
        <v>38.532493247162151</v>
      </c>
      <c r="Q17">
        <v>0</v>
      </c>
      <c r="R17">
        <v>3.2947249335759783</v>
      </c>
      <c r="S17">
        <v>4.20258324702381</v>
      </c>
      <c r="T17">
        <v>0</v>
      </c>
      <c r="U17">
        <v>21.409195672247542</v>
      </c>
      <c r="V17">
        <v>0</v>
      </c>
      <c r="W17">
        <v>2.0043566262693631</v>
      </c>
      <c r="X17">
        <v>9.0006692332630909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2.7965699999999996</v>
      </c>
      <c r="AE17">
        <v>0</v>
      </c>
      <c r="AF17">
        <v>2.7225252000000002</v>
      </c>
      <c r="AG17">
        <v>12.941906400000001</v>
      </c>
      <c r="AH17">
        <v>0</v>
      </c>
      <c r="AI17">
        <v>0</v>
      </c>
      <c r="AJ17">
        <v>0</v>
      </c>
      <c r="AK17">
        <v>16.039584359999999</v>
      </c>
      <c r="AL17">
        <v>0</v>
      </c>
      <c r="AM17">
        <v>0</v>
      </c>
      <c r="AN17">
        <v>0.63112331700000002</v>
      </c>
      <c r="AO17">
        <v>1.0823904</v>
      </c>
      <c r="AP17">
        <v>1.65064536</v>
      </c>
      <c r="AQ17">
        <v>0</v>
      </c>
      <c r="AR17">
        <v>1.3548288000000002</v>
      </c>
      <c r="AS17">
        <v>3.3016588800000002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6.7609962528360192</v>
      </c>
      <c r="BB17">
        <f t="shared" si="0"/>
        <v>166.59789338136537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2.070789923674774</v>
      </c>
      <c r="L18">
        <v>0</v>
      </c>
      <c r="M18">
        <v>14.108857142857145</v>
      </c>
      <c r="N18">
        <v>36.245137500000006</v>
      </c>
      <c r="O18">
        <v>0</v>
      </c>
      <c r="P18">
        <v>38.532493247162151</v>
      </c>
      <c r="Q18">
        <v>0</v>
      </c>
      <c r="R18">
        <v>3.2947249335759783</v>
      </c>
      <c r="S18">
        <v>4.20258324702381</v>
      </c>
      <c r="T18">
        <v>0</v>
      </c>
      <c r="U18">
        <v>21.409195672247542</v>
      </c>
      <c r="V18">
        <v>0</v>
      </c>
      <c r="W18">
        <v>2.0043566262693631</v>
      </c>
      <c r="X18">
        <v>9.0006692332630909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2.7965699999999996</v>
      </c>
      <c r="AE18">
        <v>0</v>
      </c>
      <c r="AF18">
        <v>2.7225252000000002</v>
      </c>
      <c r="AG18">
        <v>12.941906400000001</v>
      </c>
      <c r="AH18">
        <v>0</v>
      </c>
      <c r="AI18">
        <v>0</v>
      </c>
      <c r="AJ18">
        <v>0</v>
      </c>
      <c r="AK18">
        <v>16.039584359999999</v>
      </c>
      <c r="AL18">
        <v>0</v>
      </c>
      <c r="AM18">
        <v>0</v>
      </c>
      <c r="AN18">
        <v>0.63112331700000002</v>
      </c>
      <c r="AO18">
        <v>1.0823904</v>
      </c>
      <c r="AP18">
        <v>1.65064536</v>
      </c>
      <c r="AQ18">
        <v>0</v>
      </c>
      <c r="AR18">
        <v>1.3548288000000002</v>
      </c>
      <c r="AS18">
        <v>3.3016588800000002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6.7622111225565167</v>
      </c>
      <c r="BB18">
        <f t="shared" si="0"/>
        <v>166.62782912051733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2.0396393148022884</v>
      </c>
      <c r="L19">
        <v>0</v>
      </c>
      <c r="M19">
        <v>14.108857142857145</v>
      </c>
      <c r="N19">
        <v>36.245137500000006</v>
      </c>
      <c r="O19">
        <v>0</v>
      </c>
      <c r="P19">
        <v>38.532493247162151</v>
      </c>
      <c r="Q19">
        <v>0</v>
      </c>
      <c r="R19">
        <v>0</v>
      </c>
      <c r="S19">
        <v>0.50686799281395323</v>
      </c>
      <c r="T19">
        <v>0</v>
      </c>
      <c r="U19">
        <v>21.409195672247542</v>
      </c>
      <c r="V19">
        <v>0</v>
      </c>
      <c r="W19">
        <v>2.0043566262693631</v>
      </c>
      <c r="X19">
        <v>9.0006692332630909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2.7965699999999996</v>
      </c>
      <c r="AE19">
        <v>0</v>
      </c>
      <c r="AF19">
        <v>2.7225252000000002</v>
      </c>
      <c r="AG19">
        <v>12.941906400000001</v>
      </c>
      <c r="AH19">
        <v>0</v>
      </c>
      <c r="AI19">
        <v>0</v>
      </c>
      <c r="AJ19">
        <v>0</v>
      </c>
      <c r="AK19">
        <v>16.039584359999999</v>
      </c>
      <c r="AL19">
        <v>0</v>
      </c>
      <c r="AM19">
        <v>0</v>
      </c>
      <c r="AN19">
        <v>0.63112331700000002</v>
      </c>
      <c r="AO19">
        <v>1.0823904</v>
      </c>
      <c r="AP19">
        <v>1.65064536</v>
      </c>
      <c r="AQ19">
        <v>0</v>
      </c>
      <c r="AR19">
        <v>1.3548288000000002</v>
      </c>
      <c r="AS19">
        <v>3.3016588800000002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6.4883690135631067</v>
      </c>
      <c r="BB19">
        <f t="shared" si="0"/>
        <v>159.88008043285245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14.108857142857145</v>
      </c>
      <c r="N20">
        <v>36.245137500000006</v>
      </c>
      <c r="O20">
        <v>0</v>
      </c>
      <c r="P20">
        <v>38.532493247162151</v>
      </c>
      <c r="Q20">
        <v>0</v>
      </c>
      <c r="R20">
        <v>0</v>
      </c>
      <c r="S20">
        <v>0.50686799281395323</v>
      </c>
      <c r="T20">
        <v>0</v>
      </c>
      <c r="U20">
        <v>21.409195672247542</v>
      </c>
      <c r="V20">
        <v>0</v>
      </c>
      <c r="W20">
        <v>2.0043566262693631</v>
      </c>
      <c r="X20">
        <v>9.0006692332630909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2.7965699999999996</v>
      </c>
      <c r="AE20">
        <v>0</v>
      </c>
      <c r="AF20">
        <v>2.7225252000000002</v>
      </c>
      <c r="AG20">
        <v>12.941906400000001</v>
      </c>
      <c r="AH20">
        <v>0</v>
      </c>
      <c r="AI20">
        <v>0</v>
      </c>
      <c r="AJ20">
        <v>0</v>
      </c>
      <c r="AK20">
        <v>16.039584359999999</v>
      </c>
      <c r="AL20">
        <v>0</v>
      </c>
      <c r="AM20">
        <v>0</v>
      </c>
      <c r="AN20">
        <v>0.63112331700000002</v>
      </c>
      <c r="AO20">
        <v>1.0823904</v>
      </c>
      <c r="AP20">
        <v>1.65064536</v>
      </c>
      <c r="AQ20">
        <v>0</v>
      </c>
      <c r="AR20">
        <v>1.3548288000000002</v>
      </c>
      <c r="AS20">
        <v>3.3016588800000002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6.4088230790007668</v>
      </c>
      <c r="BB20">
        <f t="shared" si="0"/>
        <v>157.9199870526125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6.20948838134022E-4</v>
      </c>
      <c r="L21">
        <v>0</v>
      </c>
      <c r="M21">
        <v>14.108857142857145</v>
      </c>
      <c r="N21">
        <v>36.245137500000006</v>
      </c>
      <c r="O21">
        <v>0</v>
      </c>
      <c r="P21">
        <v>38.532493247162151</v>
      </c>
      <c r="Q21">
        <v>0</v>
      </c>
      <c r="R21">
        <v>0</v>
      </c>
      <c r="S21">
        <v>0.50686799281395323</v>
      </c>
      <c r="T21">
        <v>0</v>
      </c>
      <c r="U21">
        <v>21.409195672247542</v>
      </c>
      <c r="V21">
        <v>0</v>
      </c>
      <c r="W21">
        <v>2.0043566262693631</v>
      </c>
      <c r="X21">
        <v>9.0006692332630909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2.7965699999999996</v>
      </c>
      <c r="AE21">
        <v>0</v>
      </c>
      <c r="AF21">
        <v>2.7225252000000002</v>
      </c>
      <c r="AG21">
        <v>12.941906400000001</v>
      </c>
      <c r="AH21">
        <v>0</v>
      </c>
      <c r="AI21">
        <v>0</v>
      </c>
      <c r="AJ21">
        <v>0</v>
      </c>
      <c r="AK21">
        <v>16.039584359999999</v>
      </c>
      <c r="AL21">
        <v>0</v>
      </c>
      <c r="AM21">
        <v>0</v>
      </c>
      <c r="AN21">
        <v>0.63112331700000002</v>
      </c>
      <c r="AO21">
        <v>1.0823904</v>
      </c>
      <c r="AP21">
        <v>1.65064536</v>
      </c>
      <c r="AQ21">
        <v>0</v>
      </c>
      <c r="AR21">
        <v>1.3548288000000002</v>
      </c>
      <c r="AS21">
        <v>3.3016588800000002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6.4088472960054528</v>
      </c>
      <c r="BB21">
        <f t="shared" si="0"/>
        <v>157.92058378444594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5.2340839543921029E-4</v>
      </c>
      <c r="L22">
        <v>0</v>
      </c>
      <c r="M22">
        <v>14.108857142857145</v>
      </c>
      <c r="N22">
        <v>36.245137500000006</v>
      </c>
      <c r="O22">
        <v>0</v>
      </c>
      <c r="P22">
        <v>38.532493247162151</v>
      </c>
      <c r="Q22">
        <v>0</v>
      </c>
      <c r="R22">
        <v>0</v>
      </c>
      <c r="S22">
        <v>0.50686799281395323</v>
      </c>
      <c r="T22">
        <v>0</v>
      </c>
      <c r="U22">
        <v>21.409195672247542</v>
      </c>
      <c r="V22">
        <v>0</v>
      </c>
      <c r="W22">
        <v>2.0043566262693631</v>
      </c>
      <c r="X22">
        <v>9.0006692332630909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2.7965699999999996</v>
      </c>
      <c r="AE22">
        <v>0</v>
      </c>
      <c r="AF22">
        <v>2.7225252000000002</v>
      </c>
      <c r="AG22">
        <v>12.941906400000001</v>
      </c>
      <c r="AH22">
        <v>7.1774124500000012</v>
      </c>
      <c r="AI22">
        <v>0</v>
      </c>
      <c r="AJ22">
        <v>0</v>
      </c>
      <c r="AK22">
        <v>16.039584359999999</v>
      </c>
      <c r="AL22">
        <v>0</v>
      </c>
      <c r="AM22">
        <v>0</v>
      </c>
      <c r="AN22">
        <v>0.63112331700000002</v>
      </c>
      <c r="AO22">
        <v>1.0823904</v>
      </c>
      <c r="AP22">
        <v>1.65064536</v>
      </c>
      <c r="AQ22">
        <v>0</v>
      </c>
      <c r="AR22">
        <v>1.3548288000000002</v>
      </c>
      <c r="AS22">
        <v>3.3016588800000002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6.6887625474281887</v>
      </c>
      <c r="BB22">
        <f t="shared" si="0"/>
        <v>164.8179834425805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4.9052033782550795E-4</v>
      </c>
      <c r="L23">
        <v>0</v>
      </c>
      <c r="M23">
        <v>14.108857142857145</v>
      </c>
      <c r="N23">
        <v>36.245137500000006</v>
      </c>
      <c r="O23">
        <v>0</v>
      </c>
      <c r="P23">
        <v>38.532493247162151</v>
      </c>
      <c r="Q23">
        <v>0</v>
      </c>
      <c r="R23">
        <v>0</v>
      </c>
      <c r="S23">
        <v>0.36411996776504296</v>
      </c>
      <c r="T23">
        <v>0</v>
      </c>
      <c r="U23">
        <v>21.409195672247542</v>
      </c>
      <c r="V23">
        <v>0</v>
      </c>
      <c r="W23">
        <v>1.9659824456824511</v>
      </c>
      <c r="X23">
        <v>8.9997902790885806</v>
      </c>
      <c r="Y23">
        <v>0</v>
      </c>
      <c r="Z23">
        <v>0</v>
      </c>
      <c r="AA23">
        <v>0</v>
      </c>
      <c r="AB23">
        <v>4.0076610000000006</v>
      </c>
      <c r="AC23">
        <v>0</v>
      </c>
      <c r="AD23">
        <v>2.7965699999999996</v>
      </c>
      <c r="AE23">
        <v>0</v>
      </c>
      <c r="AF23">
        <v>2.7225252000000002</v>
      </c>
      <c r="AG23">
        <v>12.941906400000001</v>
      </c>
      <c r="AH23">
        <v>14.354824900000002</v>
      </c>
      <c r="AI23">
        <v>0</v>
      </c>
      <c r="AJ23">
        <v>0</v>
      </c>
      <c r="AK23">
        <v>16.039584359999999</v>
      </c>
      <c r="AL23">
        <v>0</v>
      </c>
      <c r="AM23">
        <v>0</v>
      </c>
      <c r="AN23">
        <v>0.63112331700000002</v>
      </c>
      <c r="AO23">
        <v>1.0823904</v>
      </c>
      <c r="AP23">
        <v>1.65064536</v>
      </c>
      <c r="AQ23">
        <v>0</v>
      </c>
      <c r="AR23">
        <v>12.193459199999999</v>
      </c>
      <c r="AS23">
        <v>7.5525446879999993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7.706372325678541</v>
      </c>
      <c r="BB23">
        <f t="shared" si="0"/>
        <v>189.89292927446226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4.2417259168542847E-4</v>
      </c>
      <c r="L24">
        <v>0</v>
      </c>
      <c r="M24">
        <v>14.108857142857145</v>
      </c>
      <c r="N24">
        <v>36.245137500000006</v>
      </c>
      <c r="O24">
        <v>0</v>
      </c>
      <c r="P24">
        <v>38.532493247162151</v>
      </c>
      <c r="Q24">
        <v>0</v>
      </c>
      <c r="R24">
        <v>0</v>
      </c>
      <c r="S24">
        <v>0.24969613872832366</v>
      </c>
      <c r="T24">
        <v>0</v>
      </c>
      <c r="U24">
        <v>21.409195672247542</v>
      </c>
      <c r="V24">
        <v>5.5645275980015363</v>
      </c>
      <c r="W24">
        <v>14.235017142857142</v>
      </c>
      <c r="X24">
        <v>30.174107913669058</v>
      </c>
      <c r="Y24">
        <v>0</v>
      </c>
      <c r="Z24">
        <v>0</v>
      </c>
      <c r="AA24">
        <v>0</v>
      </c>
      <c r="AB24">
        <v>4.0076610000000006</v>
      </c>
      <c r="AC24">
        <v>2.9697708320000005</v>
      </c>
      <c r="AD24">
        <v>2.7965699999999996</v>
      </c>
      <c r="AE24">
        <v>0</v>
      </c>
      <c r="AF24">
        <v>2.7225252000000002</v>
      </c>
      <c r="AG24">
        <v>12.941906400000001</v>
      </c>
      <c r="AH24">
        <v>21.532237350000006</v>
      </c>
      <c r="AI24">
        <v>0</v>
      </c>
      <c r="AJ24">
        <v>0</v>
      </c>
      <c r="AK24">
        <v>16.039584359999999</v>
      </c>
      <c r="AL24">
        <v>0</v>
      </c>
      <c r="AM24">
        <v>0</v>
      </c>
      <c r="AN24">
        <v>0.63112331700000002</v>
      </c>
      <c r="AO24">
        <v>1.0823904</v>
      </c>
      <c r="AP24">
        <v>1.65064536</v>
      </c>
      <c r="AQ24">
        <v>4.7747569999999993</v>
      </c>
      <c r="AR24">
        <v>12.193459199999999</v>
      </c>
      <c r="AS24">
        <v>7.5525446879999993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9.8051703040136431</v>
      </c>
      <c r="BB24">
        <f t="shared" si="0"/>
        <v>241.60946133110096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4.6481497874583619E-4</v>
      </c>
      <c r="L25">
        <v>0</v>
      </c>
      <c r="M25">
        <v>14.108857142857145</v>
      </c>
      <c r="N25">
        <v>36.245137500000006</v>
      </c>
      <c r="O25">
        <v>0</v>
      </c>
      <c r="P25">
        <v>38.532493247162151</v>
      </c>
      <c r="Q25">
        <v>0</v>
      </c>
      <c r="R25">
        <v>0</v>
      </c>
      <c r="S25">
        <v>0.24969613872832366</v>
      </c>
      <c r="T25">
        <v>0</v>
      </c>
      <c r="U25">
        <v>21.409195672247542</v>
      </c>
      <c r="V25">
        <v>5.5645275980015363</v>
      </c>
      <c r="W25">
        <v>14.235017142857142</v>
      </c>
      <c r="X25">
        <v>30.174107913669058</v>
      </c>
      <c r="Y25">
        <v>0</v>
      </c>
      <c r="Z25">
        <v>2.01070584</v>
      </c>
      <c r="AA25">
        <v>0</v>
      </c>
      <c r="AB25">
        <v>4.0076610000000006</v>
      </c>
      <c r="AC25">
        <v>2.9697708320000005</v>
      </c>
      <c r="AD25">
        <v>2.7965699999999996</v>
      </c>
      <c r="AE25">
        <v>0</v>
      </c>
      <c r="AF25">
        <v>2.7225252000000002</v>
      </c>
      <c r="AG25">
        <v>12.941906400000001</v>
      </c>
      <c r="AH25">
        <v>28.709649800000005</v>
      </c>
      <c r="AI25">
        <v>0</v>
      </c>
      <c r="AJ25">
        <v>0</v>
      </c>
      <c r="AK25">
        <v>16.039584359999999</v>
      </c>
      <c r="AL25">
        <v>0</v>
      </c>
      <c r="AM25">
        <v>0</v>
      </c>
      <c r="AN25">
        <v>0.63112331700000002</v>
      </c>
      <c r="AO25">
        <v>1.0823904</v>
      </c>
      <c r="AP25">
        <v>3.1440863999999995</v>
      </c>
      <c r="AQ25">
        <v>9.5495139999999985</v>
      </c>
      <c r="AR25">
        <v>1.3548288000000002</v>
      </c>
      <c r="AS25">
        <v>3.3016588800000002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9.8194768919670512</v>
      </c>
      <c r="BB25">
        <f t="shared" si="0"/>
        <v>241.96199550753457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4.6481497874583619E-4</v>
      </c>
      <c r="L26">
        <v>0</v>
      </c>
      <c r="M26">
        <v>14.108857142857145</v>
      </c>
      <c r="N26">
        <v>36.245137500000006</v>
      </c>
      <c r="O26">
        <v>0</v>
      </c>
      <c r="P26">
        <v>38.532493247162151</v>
      </c>
      <c r="Q26">
        <v>0</v>
      </c>
      <c r="R26">
        <v>6.5019012721238951</v>
      </c>
      <c r="S26">
        <v>8.0957336496828489</v>
      </c>
      <c r="T26">
        <v>0</v>
      </c>
      <c r="U26">
        <v>21.409195672247542</v>
      </c>
      <c r="V26">
        <v>5.5645275980015363</v>
      </c>
      <c r="W26">
        <v>14.235017142857142</v>
      </c>
      <c r="X26">
        <v>30.174107913669058</v>
      </c>
      <c r="Y26">
        <v>0</v>
      </c>
      <c r="Z26">
        <v>2.01070584</v>
      </c>
      <c r="AA26">
        <v>2.0843991999999996</v>
      </c>
      <c r="AB26">
        <v>4.0076610000000006</v>
      </c>
      <c r="AC26">
        <v>5.9395416640000009</v>
      </c>
      <c r="AD26">
        <v>2.7965699999999996</v>
      </c>
      <c r="AE26">
        <v>4.7236487999999994</v>
      </c>
      <c r="AF26">
        <v>2.7225252000000002</v>
      </c>
      <c r="AG26">
        <v>12.941906400000001</v>
      </c>
      <c r="AH26">
        <v>35.887062250000007</v>
      </c>
      <c r="AI26">
        <v>0</v>
      </c>
      <c r="AJ26">
        <v>0</v>
      </c>
      <c r="AK26">
        <v>16.039584359999999</v>
      </c>
      <c r="AL26">
        <v>0</v>
      </c>
      <c r="AM26">
        <v>0</v>
      </c>
      <c r="AN26">
        <v>0.63112331700000002</v>
      </c>
      <c r="AO26">
        <v>1.0823904</v>
      </c>
      <c r="AP26">
        <v>3.1440863999999995</v>
      </c>
      <c r="AQ26">
        <v>9.5495139999999985</v>
      </c>
      <c r="AR26">
        <v>1.3548288000000002</v>
      </c>
      <c r="AS26">
        <v>3.3016588800000002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11.040300793887614</v>
      </c>
      <c r="BB26">
        <f t="shared" si="0"/>
        <v>272.0443416706924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4.6481497874583619E-4</v>
      </c>
      <c r="L27">
        <v>0</v>
      </c>
      <c r="M27">
        <v>14.108857142857145</v>
      </c>
      <c r="N27">
        <v>36.245137500000006</v>
      </c>
      <c r="O27">
        <v>0</v>
      </c>
      <c r="P27">
        <v>39.48836884818342</v>
      </c>
      <c r="Q27">
        <v>0</v>
      </c>
      <c r="R27">
        <v>6.5022398134511548</v>
      </c>
      <c r="S27">
        <v>8.0945759368836292</v>
      </c>
      <c r="T27">
        <v>0</v>
      </c>
      <c r="U27">
        <v>21.409195672247542</v>
      </c>
      <c r="V27">
        <v>3.7024190111972439</v>
      </c>
      <c r="W27">
        <v>14.235017142857142</v>
      </c>
      <c r="X27">
        <v>30.174107913669058</v>
      </c>
      <c r="Y27">
        <v>0</v>
      </c>
      <c r="Z27">
        <v>2.01070584</v>
      </c>
      <c r="AA27">
        <v>4.3103436479999999</v>
      </c>
      <c r="AB27">
        <v>8.0562165000000014</v>
      </c>
      <c r="AC27">
        <v>8.9183002002000009</v>
      </c>
      <c r="AD27">
        <v>5.5931399999999991</v>
      </c>
      <c r="AE27">
        <v>9.4472975999999989</v>
      </c>
      <c r="AF27">
        <v>2.7225252000000002</v>
      </c>
      <c r="AG27">
        <v>12.941906400000001</v>
      </c>
      <c r="AH27">
        <v>43.064474700000012</v>
      </c>
      <c r="AI27">
        <v>0</v>
      </c>
      <c r="AJ27">
        <v>0</v>
      </c>
      <c r="AK27">
        <v>16.039584359999999</v>
      </c>
      <c r="AL27">
        <v>0</v>
      </c>
      <c r="AM27">
        <v>0</v>
      </c>
      <c r="AN27">
        <v>0.63112331700000002</v>
      </c>
      <c r="AO27">
        <v>0.72159359999999984</v>
      </c>
      <c r="AP27">
        <v>1.65064536</v>
      </c>
      <c r="AQ27">
        <v>14.324270999999998</v>
      </c>
      <c r="AR27">
        <v>1.3548288000000002</v>
      </c>
      <c r="AS27">
        <v>3.3016588800000002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12.052910402277549</v>
      </c>
      <c r="BB27">
        <f t="shared" si="0"/>
        <v>296.99608879924756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4.6481497874583619E-4</v>
      </c>
      <c r="L28">
        <v>0</v>
      </c>
      <c r="M28">
        <v>14.108857142857145</v>
      </c>
      <c r="N28">
        <v>36.245137500000006</v>
      </c>
      <c r="O28">
        <v>0</v>
      </c>
      <c r="P28">
        <v>39.48836884818342</v>
      </c>
      <c r="Q28">
        <v>0</v>
      </c>
      <c r="R28">
        <v>6.5022398134511548</v>
      </c>
      <c r="S28">
        <v>8.0945759368836292</v>
      </c>
      <c r="T28">
        <v>0</v>
      </c>
      <c r="U28">
        <v>21.409195672247542</v>
      </c>
      <c r="V28">
        <v>3.7024190111972439</v>
      </c>
      <c r="W28">
        <v>14.235017142857142</v>
      </c>
      <c r="X28">
        <v>30.174107913669058</v>
      </c>
      <c r="Y28">
        <v>0</v>
      </c>
      <c r="Z28">
        <v>4.0214116799999999</v>
      </c>
      <c r="AA28">
        <v>8.6206872959999998</v>
      </c>
      <c r="AB28">
        <v>12.1211298</v>
      </c>
      <c r="AC28">
        <v>8.9183002002000009</v>
      </c>
      <c r="AD28">
        <v>5.5931399999999991</v>
      </c>
      <c r="AE28">
        <v>15.155039899999998</v>
      </c>
      <c r="AF28">
        <v>6.0500559999999997</v>
      </c>
      <c r="AG28">
        <v>12.941906400000001</v>
      </c>
      <c r="AH28">
        <v>43.064474700000012</v>
      </c>
      <c r="AI28">
        <v>1.1719181999999999</v>
      </c>
      <c r="AJ28">
        <v>0</v>
      </c>
      <c r="AK28">
        <v>16.039584359999999</v>
      </c>
      <c r="AL28">
        <v>0</v>
      </c>
      <c r="AM28">
        <v>0</v>
      </c>
      <c r="AN28">
        <v>0.63112331700000002</v>
      </c>
      <c r="AO28">
        <v>0.72159359999999984</v>
      </c>
      <c r="AP28">
        <v>1.65064536</v>
      </c>
      <c r="AQ28">
        <v>19.099027999999997</v>
      </c>
      <c r="AR28">
        <v>2.0322431999999999</v>
      </c>
      <c r="AS28">
        <v>3.3016588800000002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13.068678112877548</v>
      </c>
      <c r="BB28">
        <f t="shared" si="0"/>
        <v>322.02564657664749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4.6928682747962061</v>
      </c>
      <c r="L29">
        <v>0</v>
      </c>
      <c r="M29">
        <v>14.108857142857145</v>
      </c>
      <c r="N29">
        <v>36.245137500000006</v>
      </c>
      <c r="O29">
        <v>0</v>
      </c>
      <c r="P29">
        <v>39.48836884818342</v>
      </c>
      <c r="Q29">
        <v>0</v>
      </c>
      <c r="R29">
        <v>6.5022398134511548</v>
      </c>
      <c r="S29">
        <v>8.0945759368836292</v>
      </c>
      <c r="T29">
        <v>0</v>
      </c>
      <c r="U29">
        <v>21.409195672247542</v>
      </c>
      <c r="V29">
        <v>3.7024190111972439</v>
      </c>
      <c r="W29">
        <v>14.235017142857142</v>
      </c>
      <c r="X29">
        <v>30.174107913669058</v>
      </c>
      <c r="Y29">
        <v>0</v>
      </c>
      <c r="Z29">
        <v>4.0214116799999999</v>
      </c>
      <c r="AA29">
        <v>8.6206872959999998</v>
      </c>
      <c r="AB29">
        <v>12.1211298</v>
      </c>
      <c r="AC29">
        <v>8.9183002002000009</v>
      </c>
      <c r="AD29">
        <v>5.5931399999999991</v>
      </c>
      <c r="AE29">
        <v>15.155039899999998</v>
      </c>
      <c r="AF29">
        <v>6.0500559999999997</v>
      </c>
      <c r="AG29">
        <v>12.941906400000001</v>
      </c>
      <c r="AH29">
        <v>43.064474700000012</v>
      </c>
      <c r="AI29">
        <v>5.0783122000000018</v>
      </c>
      <c r="AJ29">
        <v>0</v>
      </c>
      <c r="AK29">
        <v>16.039584359999999</v>
      </c>
      <c r="AL29">
        <v>0</v>
      </c>
      <c r="AM29">
        <v>0</v>
      </c>
      <c r="AN29">
        <v>0.63112331700000002</v>
      </c>
      <c r="AO29">
        <v>0.72159359999999984</v>
      </c>
      <c r="AP29">
        <v>1.65064536</v>
      </c>
      <c r="AQ29">
        <v>19.099027999999997</v>
      </c>
      <c r="AR29">
        <v>2.0322431999999999</v>
      </c>
      <c r="AS29">
        <v>3.3016588800000002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13.404031216543528</v>
      </c>
      <c r="BB29">
        <f t="shared" si="0"/>
        <v>330.28909093279907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4.6928682747962061</v>
      </c>
      <c r="L30">
        <v>0</v>
      </c>
      <c r="M30">
        <v>14.108857142857145</v>
      </c>
      <c r="N30">
        <v>36.245137500000006</v>
      </c>
      <c r="O30">
        <v>0</v>
      </c>
      <c r="P30">
        <v>39.48836884818342</v>
      </c>
      <c r="Q30">
        <v>0</v>
      </c>
      <c r="R30">
        <v>6.5022398134511548</v>
      </c>
      <c r="S30">
        <v>8.0945759368836292</v>
      </c>
      <c r="T30">
        <v>0</v>
      </c>
      <c r="U30">
        <v>21.409195672247542</v>
      </c>
      <c r="V30">
        <v>3.7024190111972439</v>
      </c>
      <c r="W30">
        <v>14.235017142857142</v>
      </c>
      <c r="X30">
        <v>30.174107913669058</v>
      </c>
      <c r="Y30">
        <v>0</v>
      </c>
      <c r="Z30">
        <v>4.0214116799999999</v>
      </c>
      <c r="AA30">
        <v>8.6206872959999998</v>
      </c>
      <c r="AB30">
        <v>12.1211298</v>
      </c>
      <c r="AC30">
        <v>8.9183002002000009</v>
      </c>
      <c r="AD30">
        <v>5.5931399999999991</v>
      </c>
      <c r="AE30">
        <v>15.155039899999998</v>
      </c>
      <c r="AF30">
        <v>6.0500559999999997</v>
      </c>
      <c r="AG30">
        <v>12.941906400000001</v>
      </c>
      <c r="AH30">
        <v>43.064474700000012</v>
      </c>
      <c r="AI30">
        <v>5.0783122000000018</v>
      </c>
      <c r="AJ30">
        <v>0</v>
      </c>
      <c r="AK30">
        <v>16.039584359999999</v>
      </c>
      <c r="AL30">
        <v>0</v>
      </c>
      <c r="AM30">
        <v>0</v>
      </c>
      <c r="AN30">
        <v>0.63112331700000002</v>
      </c>
      <c r="AO30">
        <v>0.72159359999999984</v>
      </c>
      <c r="AP30">
        <v>1.65064536</v>
      </c>
      <c r="AQ30">
        <v>19.099027999999997</v>
      </c>
      <c r="AR30">
        <v>2.0322431999999999</v>
      </c>
      <c r="AS30">
        <v>3.3016588800000002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13.404031216543528</v>
      </c>
      <c r="BB30">
        <f t="shared" si="0"/>
        <v>330.28909093279907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4.6928682747962061</v>
      </c>
      <c r="L31">
        <v>0</v>
      </c>
      <c r="M31">
        <v>14.108857142857145</v>
      </c>
      <c r="N31">
        <v>36.245137500000006</v>
      </c>
      <c r="O31">
        <v>0</v>
      </c>
      <c r="P31">
        <v>39.48836884818342</v>
      </c>
      <c r="Q31">
        <v>0</v>
      </c>
      <c r="R31">
        <v>6.5022398134511548</v>
      </c>
      <c r="S31">
        <v>8.0945759368836292</v>
      </c>
      <c r="T31">
        <v>0</v>
      </c>
      <c r="U31">
        <v>21.409195672247542</v>
      </c>
      <c r="V31">
        <v>3.7024190111972439</v>
      </c>
      <c r="W31">
        <v>14.235017142857142</v>
      </c>
      <c r="X31">
        <v>30.174107913669058</v>
      </c>
      <c r="Y31">
        <v>0</v>
      </c>
      <c r="Z31">
        <v>4.0214116799999999</v>
      </c>
      <c r="AA31">
        <v>8.6206872959999998</v>
      </c>
      <c r="AB31">
        <v>12.1211298</v>
      </c>
      <c r="AC31">
        <v>8.9183002002000009</v>
      </c>
      <c r="AD31">
        <v>5.5931399999999991</v>
      </c>
      <c r="AE31">
        <v>15.155039899999998</v>
      </c>
      <c r="AF31">
        <v>6.0500559999999997</v>
      </c>
      <c r="AG31">
        <v>12.941906400000001</v>
      </c>
      <c r="AH31">
        <v>43.064474700000012</v>
      </c>
      <c r="AI31">
        <v>5.0783122000000018</v>
      </c>
      <c r="AJ31">
        <v>0</v>
      </c>
      <c r="AK31">
        <v>16.039584359999999</v>
      </c>
      <c r="AL31">
        <v>0</v>
      </c>
      <c r="AM31">
        <v>0</v>
      </c>
      <c r="AN31">
        <v>0.63112331700000002</v>
      </c>
      <c r="AO31">
        <v>0.54119519999999999</v>
      </c>
      <c r="AP31">
        <v>1.65064536</v>
      </c>
      <c r="AQ31">
        <v>19.099027999999997</v>
      </c>
      <c r="AR31">
        <v>12.193459199999999</v>
      </c>
      <c r="AS31">
        <v>3.3016588800000002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13.79328310294353</v>
      </c>
      <c r="BB31">
        <f t="shared" si="0"/>
        <v>339.88065664639907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4.6928682747962061</v>
      </c>
      <c r="L32">
        <v>0</v>
      </c>
      <c r="M32">
        <v>14.108857142857145</v>
      </c>
      <c r="N32">
        <v>36.245137500000006</v>
      </c>
      <c r="O32">
        <v>0</v>
      </c>
      <c r="P32">
        <v>39.48836884818342</v>
      </c>
      <c r="Q32">
        <v>0</v>
      </c>
      <c r="R32">
        <v>6.5022398134511548</v>
      </c>
      <c r="S32">
        <v>8.0945759368836292</v>
      </c>
      <c r="T32">
        <v>0</v>
      </c>
      <c r="U32">
        <v>21.409195672247542</v>
      </c>
      <c r="V32">
        <v>3.7024190111972439</v>
      </c>
      <c r="W32">
        <v>14.235017142857142</v>
      </c>
      <c r="X32">
        <v>30.174107913669058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8.9183002002000009</v>
      </c>
      <c r="AD32">
        <v>5.5931399999999991</v>
      </c>
      <c r="AE32">
        <v>15.155039899999998</v>
      </c>
      <c r="AF32">
        <v>6.0500559999999997</v>
      </c>
      <c r="AG32">
        <v>12.941906400000001</v>
      </c>
      <c r="AH32">
        <v>43.064474700000012</v>
      </c>
      <c r="AI32">
        <v>5.0783122000000018</v>
      </c>
      <c r="AJ32">
        <v>0</v>
      </c>
      <c r="AK32">
        <v>16.039584359999999</v>
      </c>
      <c r="AL32">
        <v>0</v>
      </c>
      <c r="AM32">
        <v>0</v>
      </c>
      <c r="AN32">
        <v>0.63112331700000002</v>
      </c>
      <c r="AO32">
        <v>0.54119519999999999</v>
      </c>
      <c r="AP32">
        <v>1.65064536</v>
      </c>
      <c r="AQ32">
        <v>19.099027999999997</v>
      </c>
      <c r="AR32">
        <v>12.193459199999999</v>
      </c>
      <c r="AS32">
        <v>3.3016588800000002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13.79328310294353</v>
      </c>
      <c r="BB32">
        <f t="shared" si="0"/>
        <v>339.88065664639907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4.6928682747962061</v>
      </c>
      <c r="L33">
        <v>0</v>
      </c>
      <c r="M33">
        <v>14.108857142857145</v>
      </c>
      <c r="N33">
        <v>36.245137500000006</v>
      </c>
      <c r="O33">
        <v>0</v>
      </c>
      <c r="P33">
        <v>39.48836884818342</v>
      </c>
      <c r="Q33">
        <v>0</v>
      </c>
      <c r="R33">
        <v>6.5022398134511548</v>
      </c>
      <c r="S33">
        <v>8.0945759368836292</v>
      </c>
      <c r="T33">
        <v>0</v>
      </c>
      <c r="U33">
        <v>21.409195672247542</v>
      </c>
      <c r="V33">
        <v>3.7024190111972439</v>
      </c>
      <c r="W33">
        <v>14.235017142857142</v>
      </c>
      <c r="X33">
        <v>30.174107913669058</v>
      </c>
      <c r="Y33">
        <v>0</v>
      </c>
      <c r="Z33">
        <v>4.0214116799999999</v>
      </c>
      <c r="AA33">
        <v>8.6206872959999998</v>
      </c>
      <c r="AB33">
        <v>12.1211298</v>
      </c>
      <c r="AC33">
        <v>8.9183002002000009</v>
      </c>
      <c r="AD33">
        <v>5.5931399999999991</v>
      </c>
      <c r="AE33">
        <v>15.155039899999998</v>
      </c>
      <c r="AF33">
        <v>6.0500559999999997</v>
      </c>
      <c r="AG33">
        <v>12.941906400000001</v>
      </c>
      <c r="AH33">
        <v>43.064474700000012</v>
      </c>
      <c r="AI33">
        <v>5.0783122000000018</v>
      </c>
      <c r="AJ33">
        <v>0</v>
      </c>
      <c r="AK33">
        <v>16.039584359999999</v>
      </c>
      <c r="AL33">
        <v>0</v>
      </c>
      <c r="AM33">
        <v>0</v>
      </c>
      <c r="AN33">
        <v>0.63112331700000002</v>
      </c>
      <c r="AO33">
        <v>0.54119519999999999</v>
      </c>
      <c r="AP33">
        <v>1.65064536</v>
      </c>
      <c r="AQ33">
        <v>19.099027999999997</v>
      </c>
      <c r="AR33">
        <v>12.193459199999999</v>
      </c>
      <c r="AS33">
        <v>3.3016588800000002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13.79328310294353</v>
      </c>
      <c r="BB33">
        <f t="shared" si="0"/>
        <v>339.88065664639907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4.6928682747962061</v>
      </c>
      <c r="L34">
        <v>0</v>
      </c>
      <c r="M34">
        <v>14.108857142857145</v>
      </c>
      <c r="N34">
        <v>36.245137500000006</v>
      </c>
      <c r="O34">
        <v>0</v>
      </c>
      <c r="P34">
        <v>39.48836884818342</v>
      </c>
      <c r="Q34">
        <v>0</v>
      </c>
      <c r="R34">
        <v>6.5022398134511548</v>
      </c>
      <c r="S34">
        <v>8.0945759368836292</v>
      </c>
      <c r="T34">
        <v>0</v>
      </c>
      <c r="U34">
        <v>21.409195672247542</v>
      </c>
      <c r="V34">
        <v>3.7024190111972439</v>
      </c>
      <c r="W34">
        <v>14.235017142857142</v>
      </c>
      <c r="X34">
        <v>30.174107913669058</v>
      </c>
      <c r="Y34">
        <v>0</v>
      </c>
      <c r="Z34">
        <v>4.0214116799999999</v>
      </c>
      <c r="AA34">
        <v>8.6206872959999998</v>
      </c>
      <c r="AB34">
        <v>12.104772000000002</v>
      </c>
      <c r="AC34">
        <v>5.9395416640000009</v>
      </c>
      <c r="AD34">
        <v>2.4317999999999995</v>
      </c>
      <c r="AE34">
        <v>9.4472975999999989</v>
      </c>
      <c r="AF34">
        <v>2.7225252000000002</v>
      </c>
      <c r="AG34">
        <v>12.941906400000001</v>
      </c>
      <c r="AH34">
        <v>35.887062250000007</v>
      </c>
      <c r="AI34">
        <v>5.0783122000000018</v>
      </c>
      <c r="AJ34">
        <v>0</v>
      </c>
      <c r="AK34">
        <v>16.039584359999999</v>
      </c>
      <c r="AL34">
        <v>0</v>
      </c>
      <c r="AM34">
        <v>0</v>
      </c>
      <c r="AN34">
        <v>0.63112331700000002</v>
      </c>
      <c r="AO34">
        <v>0.54119519999999999</v>
      </c>
      <c r="AP34">
        <v>1.65064536</v>
      </c>
      <c r="AQ34">
        <v>13.91832</v>
      </c>
      <c r="AR34">
        <v>3.3870719999999994</v>
      </c>
      <c r="AS34">
        <v>3.3016588800000002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12.375390138543539</v>
      </c>
      <c r="BB34">
        <f t="shared" si="0"/>
        <v>304.942312524599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4.6928682747962061</v>
      </c>
      <c r="L35">
        <v>0</v>
      </c>
      <c r="M35">
        <v>14.108857142857145</v>
      </c>
      <c r="N35">
        <v>36.245137500000006</v>
      </c>
      <c r="O35">
        <v>0</v>
      </c>
      <c r="P35">
        <v>39.48836884818342</v>
      </c>
      <c r="Q35">
        <v>0</v>
      </c>
      <c r="R35">
        <v>6.5022398134511548</v>
      </c>
      <c r="S35">
        <v>8.0945759368836292</v>
      </c>
      <c r="T35">
        <v>0</v>
      </c>
      <c r="U35">
        <v>21.409195672247542</v>
      </c>
      <c r="V35">
        <v>3.7024190111972439</v>
      </c>
      <c r="W35">
        <v>14.235017142857142</v>
      </c>
      <c r="X35">
        <v>30.174107913669058</v>
      </c>
      <c r="Y35">
        <v>0</v>
      </c>
      <c r="Z35">
        <v>2.01070584</v>
      </c>
      <c r="AA35">
        <v>4.3103436479999999</v>
      </c>
      <c r="AB35">
        <v>8.0562165000000014</v>
      </c>
      <c r="AC35">
        <v>2.9697708320000005</v>
      </c>
      <c r="AD35">
        <v>2.4317999999999995</v>
      </c>
      <c r="AE35">
        <v>4.7236487999999994</v>
      </c>
      <c r="AF35">
        <v>2.7225252000000002</v>
      </c>
      <c r="AG35">
        <v>12.941906400000001</v>
      </c>
      <c r="AH35">
        <v>28.709649800000005</v>
      </c>
      <c r="AI35">
        <v>1.1719181999999999</v>
      </c>
      <c r="AJ35">
        <v>0</v>
      </c>
      <c r="AK35">
        <v>16.039584359999999</v>
      </c>
      <c r="AL35">
        <v>0</v>
      </c>
      <c r="AM35">
        <v>0</v>
      </c>
      <c r="AN35">
        <v>0.63112331700000002</v>
      </c>
      <c r="AO35">
        <v>0.54119519999999999</v>
      </c>
      <c r="AP35">
        <v>1.65064536</v>
      </c>
      <c r="AQ35">
        <v>13.91832</v>
      </c>
      <c r="AR35">
        <v>3.3870719999999994</v>
      </c>
      <c r="AS35">
        <v>3.3016588800000002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11.238663458043535</v>
      </c>
      <c r="BB35">
        <f t="shared" si="0"/>
        <v>276.93220813509896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4.6928682747962061</v>
      </c>
      <c r="L36">
        <v>0</v>
      </c>
      <c r="M36">
        <v>14.108857142857145</v>
      </c>
      <c r="N36">
        <v>36.245137500000006</v>
      </c>
      <c r="O36">
        <v>0</v>
      </c>
      <c r="P36">
        <v>39.48836884818342</v>
      </c>
      <c r="Q36">
        <v>0</v>
      </c>
      <c r="R36">
        <v>6.5022398134511548</v>
      </c>
      <c r="S36">
        <v>8.0945759368836292</v>
      </c>
      <c r="T36">
        <v>0</v>
      </c>
      <c r="U36">
        <v>21.409195672247542</v>
      </c>
      <c r="V36">
        <v>3.7024190111972439</v>
      </c>
      <c r="W36">
        <v>14.235017142857142</v>
      </c>
      <c r="X36">
        <v>30.174107913669058</v>
      </c>
      <c r="Y36">
        <v>0</v>
      </c>
      <c r="Z36">
        <v>2.01070584</v>
      </c>
      <c r="AA36">
        <v>0</v>
      </c>
      <c r="AB36">
        <v>8.0562165000000014</v>
      </c>
      <c r="AC36">
        <v>2.9697708320000005</v>
      </c>
      <c r="AD36">
        <v>2.4317999999999995</v>
      </c>
      <c r="AE36">
        <v>0</v>
      </c>
      <c r="AF36">
        <v>2.7225252000000002</v>
      </c>
      <c r="AG36">
        <v>12.941906400000001</v>
      </c>
      <c r="AH36">
        <v>21.532237350000006</v>
      </c>
      <c r="AI36">
        <v>0.97659850000000015</v>
      </c>
      <c r="AJ36">
        <v>0</v>
      </c>
      <c r="AK36">
        <v>16.039584359999999</v>
      </c>
      <c r="AL36">
        <v>0</v>
      </c>
      <c r="AM36">
        <v>0</v>
      </c>
      <c r="AN36">
        <v>0.63112331700000002</v>
      </c>
      <c r="AO36">
        <v>0.54119519999999999</v>
      </c>
      <c r="AP36">
        <v>1.65064536</v>
      </c>
      <c r="AQ36">
        <v>10.361416</v>
      </c>
      <c r="AR36">
        <v>3.3870719999999994</v>
      </c>
      <c r="AS36">
        <v>3.3016588800000002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10.460081835143539</v>
      </c>
      <c r="BB36">
        <f t="shared" si="0"/>
        <v>257.747161159999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4.6928682747962061</v>
      </c>
      <c r="L37">
        <v>0</v>
      </c>
      <c r="M37">
        <v>14.108857142857145</v>
      </c>
      <c r="N37">
        <v>36.245137500000006</v>
      </c>
      <c r="O37">
        <v>0</v>
      </c>
      <c r="P37">
        <v>39.48836884818342</v>
      </c>
      <c r="Q37">
        <v>0</v>
      </c>
      <c r="R37">
        <v>6.5022398134511548</v>
      </c>
      <c r="S37">
        <v>8.0945759368836292</v>
      </c>
      <c r="T37">
        <v>0</v>
      </c>
      <c r="U37">
        <v>21.409195672247542</v>
      </c>
      <c r="V37">
        <v>3.784391986509275</v>
      </c>
      <c r="W37">
        <v>14.235017142857142</v>
      </c>
      <c r="X37">
        <v>30.174107913669058</v>
      </c>
      <c r="Y37">
        <v>0</v>
      </c>
      <c r="Z37">
        <v>2.01070584</v>
      </c>
      <c r="AA37">
        <v>0</v>
      </c>
      <c r="AB37">
        <v>8.0562165000000014</v>
      </c>
      <c r="AC37">
        <v>0</v>
      </c>
      <c r="AD37">
        <v>2.4317999999999995</v>
      </c>
      <c r="AE37">
        <v>0</v>
      </c>
      <c r="AF37">
        <v>2.7225252000000002</v>
      </c>
      <c r="AG37">
        <v>12.941906400000001</v>
      </c>
      <c r="AH37">
        <v>14.354824900000002</v>
      </c>
      <c r="AI37">
        <v>0</v>
      </c>
      <c r="AJ37">
        <v>0</v>
      </c>
      <c r="AK37">
        <v>16.039584359999999</v>
      </c>
      <c r="AL37">
        <v>0</v>
      </c>
      <c r="AM37">
        <v>0</v>
      </c>
      <c r="AN37">
        <v>0.63112331700000002</v>
      </c>
      <c r="AO37">
        <v>0.54119519999999999</v>
      </c>
      <c r="AP37">
        <v>1.3755378</v>
      </c>
      <c r="AQ37">
        <v>4.6394399999999987</v>
      </c>
      <c r="AR37">
        <v>3.3870719999999994</v>
      </c>
      <c r="AS37">
        <v>3.3016588800000002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9.7955649021363396</v>
      </c>
      <c r="BB37">
        <f t="shared" si="0"/>
        <v>241.37278572631826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4.6928682747962061</v>
      </c>
      <c r="L38">
        <v>0</v>
      </c>
      <c r="M38">
        <v>14.108857142857145</v>
      </c>
      <c r="N38">
        <v>36.245137500000006</v>
      </c>
      <c r="O38">
        <v>0</v>
      </c>
      <c r="P38">
        <v>39.48836884818342</v>
      </c>
      <c r="Q38">
        <v>0</v>
      </c>
      <c r="R38">
        <v>6.5022398134511548</v>
      </c>
      <c r="S38">
        <v>8.0945759368836292</v>
      </c>
      <c r="T38">
        <v>0</v>
      </c>
      <c r="U38">
        <v>21.409195672247542</v>
      </c>
      <c r="V38">
        <v>3.7938486795626574</v>
      </c>
      <c r="W38">
        <v>14.235017142857142</v>
      </c>
      <c r="X38">
        <v>30.174107913669058</v>
      </c>
      <c r="Y38">
        <v>0</v>
      </c>
      <c r="Z38">
        <v>2.01070584</v>
      </c>
      <c r="AA38">
        <v>0</v>
      </c>
      <c r="AB38">
        <v>8.0562165000000014</v>
      </c>
      <c r="AC38">
        <v>0</v>
      </c>
      <c r="AD38">
        <v>2.4317999999999995</v>
      </c>
      <c r="AE38">
        <v>0</v>
      </c>
      <c r="AF38">
        <v>2.7225252000000002</v>
      </c>
      <c r="AG38">
        <v>12.941906400000001</v>
      </c>
      <c r="AH38">
        <v>7.1774124500000012</v>
      </c>
      <c r="AI38">
        <v>0</v>
      </c>
      <c r="AJ38">
        <v>0</v>
      </c>
      <c r="AK38">
        <v>16.039584359999999</v>
      </c>
      <c r="AL38">
        <v>0</v>
      </c>
      <c r="AM38">
        <v>0</v>
      </c>
      <c r="AN38">
        <v>0.63112331700000002</v>
      </c>
      <c r="AO38">
        <v>0.54119519999999999</v>
      </c>
      <c r="AP38">
        <v>1.3755378</v>
      </c>
      <c r="AQ38">
        <v>4.6394399999999987</v>
      </c>
      <c r="AR38">
        <v>3.3870719999999994</v>
      </c>
      <c r="AS38">
        <v>3.3016588800000002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9.5160146601148679</v>
      </c>
      <c r="BB38">
        <f t="shared" si="0"/>
        <v>234.48438021139307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4.6928682747962061</v>
      </c>
      <c r="L39">
        <v>0</v>
      </c>
      <c r="M39">
        <v>14.108857142857145</v>
      </c>
      <c r="N39">
        <v>36.245137500000006</v>
      </c>
      <c r="O39">
        <v>0</v>
      </c>
      <c r="P39">
        <v>39.48836884818342</v>
      </c>
      <c r="Q39">
        <v>0</v>
      </c>
      <c r="R39">
        <v>6.5022398134511548</v>
      </c>
      <c r="S39">
        <v>8.0945759368836292</v>
      </c>
      <c r="T39">
        <v>0</v>
      </c>
      <c r="U39">
        <v>21.409195672247542</v>
      </c>
      <c r="V39">
        <v>5.55523391724138</v>
      </c>
      <c r="W39">
        <v>14.235017142857142</v>
      </c>
      <c r="X39">
        <v>30.174107913669058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2.4317999999999995</v>
      </c>
      <c r="AE39">
        <v>0</v>
      </c>
      <c r="AF39">
        <v>0</v>
      </c>
      <c r="AG39">
        <v>12.941906400000001</v>
      </c>
      <c r="AH39">
        <v>0</v>
      </c>
      <c r="AI39">
        <v>0</v>
      </c>
      <c r="AJ39">
        <v>0</v>
      </c>
      <c r="AK39">
        <v>16.039584359999999</v>
      </c>
      <c r="AL39">
        <v>0</v>
      </c>
      <c r="AM39">
        <v>0</v>
      </c>
      <c r="AN39">
        <v>0.63112331700000002</v>
      </c>
      <c r="AO39">
        <v>0.54119519999999999</v>
      </c>
      <c r="AP39">
        <v>1.3755378</v>
      </c>
      <c r="AQ39">
        <v>0</v>
      </c>
      <c r="AR39">
        <v>12.193459199999999</v>
      </c>
      <c r="AS39">
        <v>7.5525446879999993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9.2905956903089795</v>
      </c>
      <c r="BB39">
        <f t="shared" si="0"/>
        <v>228.92981843687772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4.6928682747962061</v>
      </c>
      <c r="L40">
        <v>0</v>
      </c>
      <c r="M40">
        <v>14.108857142857145</v>
      </c>
      <c r="N40">
        <v>36.245137500000006</v>
      </c>
      <c r="O40">
        <v>0</v>
      </c>
      <c r="P40">
        <v>38.905305121128492</v>
      </c>
      <c r="Q40">
        <v>0</v>
      </c>
      <c r="R40">
        <v>6.5022398134511548</v>
      </c>
      <c r="S40">
        <v>8.0945759368836292</v>
      </c>
      <c r="T40">
        <v>0</v>
      </c>
      <c r="U40">
        <v>21.409195672247542</v>
      </c>
      <c r="V40">
        <v>5.55523391724138</v>
      </c>
      <c r="W40">
        <v>14.235017142857142</v>
      </c>
      <c r="X40">
        <v>30.174107913669058</v>
      </c>
      <c r="Y40">
        <v>0</v>
      </c>
      <c r="Z40">
        <v>0</v>
      </c>
      <c r="AA40">
        <v>0</v>
      </c>
      <c r="AB40">
        <v>4.0076610000000006</v>
      </c>
      <c r="AC40">
        <v>0</v>
      </c>
      <c r="AD40">
        <v>2.4317999999999995</v>
      </c>
      <c r="AE40">
        <v>0</v>
      </c>
      <c r="AF40">
        <v>0</v>
      </c>
      <c r="AG40">
        <v>12.941906400000001</v>
      </c>
      <c r="AH40">
        <v>0</v>
      </c>
      <c r="AI40">
        <v>0</v>
      </c>
      <c r="AJ40">
        <v>0</v>
      </c>
      <c r="AK40">
        <v>16.039584359999999</v>
      </c>
      <c r="AL40">
        <v>0</v>
      </c>
      <c r="AM40">
        <v>0</v>
      </c>
      <c r="AN40">
        <v>0.63112331700000002</v>
      </c>
      <c r="AO40">
        <v>0.54119519999999999</v>
      </c>
      <c r="AP40">
        <v>1.3755378</v>
      </c>
      <c r="AQ40">
        <v>0</v>
      </c>
      <c r="AR40">
        <v>12.193459199999999</v>
      </c>
      <c r="AS40">
        <v>7.5525446879999993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9.2678561584808499</v>
      </c>
      <c r="BB40">
        <f t="shared" si="0"/>
        <v>228.36949424165093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4.692905555555555</v>
      </c>
      <c r="L41">
        <v>0</v>
      </c>
      <c r="M41">
        <v>14.108857142857145</v>
      </c>
      <c r="N41">
        <v>36.245137500000006</v>
      </c>
      <c r="O41">
        <v>0</v>
      </c>
      <c r="P41">
        <v>38.905305121128492</v>
      </c>
      <c r="Q41">
        <v>0</v>
      </c>
      <c r="R41">
        <v>6.5022398134511548</v>
      </c>
      <c r="S41">
        <v>8.0945759368836292</v>
      </c>
      <c r="T41">
        <v>0</v>
      </c>
      <c r="U41">
        <v>21.409195672247542</v>
      </c>
      <c r="V41">
        <v>5.5648386983944951</v>
      </c>
      <c r="W41">
        <v>14.235017142857142</v>
      </c>
      <c r="X41">
        <v>30.174107913669058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2.4317999999999995</v>
      </c>
      <c r="AE41">
        <v>0</v>
      </c>
      <c r="AF41">
        <v>0</v>
      </c>
      <c r="AG41">
        <v>12.941906400000001</v>
      </c>
      <c r="AH41">
        <v>0</v>
      </c>
      <c r="AI41">
        <v>0</v>
      </c>
      <c r="AJ41">
        <v>0</v>
      </c>
      <c r="AK41">
        <v>16.039584359999999</v>
      </c>
      <c r="AL41">
        <v>0</v>
      </c>
      <c r="AM41">
        <v>0</v>
      </c>
      <c r="AN41">
        <v>0.63112331700000002</v>
      </c>
      <c r="AO41">
        <v>0.54119519999999999</v>
      </c>
      <c r="AP41">
        <v>1.3755378</v>
      </c>
      <c r="AQ41">
        <v>0</v>
      </c>
      <c r="AR41">
        <v>12.193459199999999</v>
      </c>
      <c r="AS41">
        <v>7.5525446879999993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9.1119332974757548</v>
      </c>
      <c r="BB41">
        <f t="shared" si="0"/>
        <v>224.52739816456847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4.6929098221078949</v>
      </c>
      <c r="L42">
        <v>0</v>
      </c>
      <c r="M42">
        <v>14.108857142857145</v>
      </c>
      <c r="N42">
        <v>36.245137500000006</v>
      </c>
      <c r="O42">
        <v>0</v>
      </c>
      <c r="P42">
        <v>38.905305121128492</v>
      </c>
      <c r="Q42">
        <v>0</v>
      </c>
      <c r="R42">
        <v>6.5022398134511548</v>
      </c>
      <c r="S42">
        <v>8.0945759368836292</v>
      </c>
      <c r="T42">
        <v>0</v>
      </c>
      <c r="U42">
        <v>21.409195672247542</v>
      </c>
      <c r="V42">
        <v>5.5648386983944951</v>
      </c>
      <c r="W42">
        <v>14.235017142857142</v>
      </c>
      <c r="X42">
        <v>30.174107913669058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2.4317999999999995</v>
      </c>
      <c r="AE42">
        <v>0</v>
      </c>
      <c r="AF42">
        <v>0</v>
      </c>
      <c r="AG42">
        <v>12.941906400000001</v>
      </c>
      <c r="AH42">
        <v>0</v>
      </c>
      <c r="AI42">
        <v>0</v>
      </c>
      <c r="AJ42">
        <v>0</v>
      </c>
      <c r="AK42">
        <v>16.039584359999999</v>
      </c>
      <c r="AL42">
        <v>0</v>
      </c>
      <c r="AM42">
        <v>0</v>
      </c>
      <c r="AN42">
        <v>0.63112331700000002</v>
      </c>
      <c r="AO42">
        <v>0.54119519999999999</v>
      </c>
      <c r="AP42">
        <v>1.3755378</v>
      </c>
      <c r="AQ42">
        <v>0</v>
      </c>
      <c r="AR42">
        <v>3.3870719999999994</v>
      </c>
      <c r="AS42">
        <v>7.5525446879999993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8.7684843630712983</v>
      </c>
      <c r="BB42">
        <f t="shared" si="0"/>
        <v>216.06446416552524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4.6930280877503963</v>
      </c>
      <c r="L43">
        <v>0</v>
      </c>
      <c r="M43">
        <v>14.108857142857145</v>
      </c>
      <c r="N43">
        <v>36.245137500000006</v>
      </c>
      <c r="O43">
        <v>0</v>
      </c>
      <c r="P43">
        <v>36.539906693449097</v>
      </c>
      <c r="Q43">
        <v>0</v>
      </c>
      <c r="R43">
        <v>6.5022398134511548</v>
      </c>
      <c r="S43">
        <v>8.0945759368836292</v>
      </c>
      <c r="T43">
        <v>0</v>
      </c>
      <c r="U43">
        <v>21.409195672247542</v>
      </c>
      <c r="V43">
        <v>5.5648386983944951</v>
      </c>
      <c r="W43">
        <v>14.235017142857142</v>
      </c>
      <c r="X43">
        <v>30.174107913669058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2.4317999999999995</v>
      </c>
      <c r="AE43">
        <v>0</v>
      </c>
      <c r="AF43">
        <v>0</v>
      </c>
      <c r="AG43">
        <v>12.941906400000001</v>
      </c>
      <c r="AH43">
        <v>0</v>
      </c>
      <c r="AI43">
        <v>0</v>
      </c>
      <c r="AJ43">
        <v>0</v>
      </c>
      <c r="AK43">
        <v>16.039584359999999</v>
      </c>
      <c r="AL43">
        <v>0</v>
      </c>
      <c r="AM43">
        <v>0</v>
      </c>
      <c r="AN43">
        <v>0.63112331700000002</v>
      </c>
      <c r="AO43">
        <v>0.54119519999999999</v>
      </c>
      <c r="AP43">
        <v>1.3755378</v>
      </c>
      <c r="AQ43">
        <v>0</v>
      </c>
      <c r="AR43">
        <v>4.7419008000000007</v>
      </c>
      <c r="AS43">
        <v>3.3016588800000002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8.563292156679994</v>
      </c>
      <c r="BB43">
        <f t="shared" si="0"/>
        <v>211.00831920187963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4.6929860927152314</v>
      </c>
      <c r="L44">
        <v>0</v>
      </c>
      <c r="M44">
        <v>14.108857142857145</v>
      </c>
      <c r="N44">
        <v>36.245137500000006</v>
      </c>
      <c r="O44">
        <v>0</v>
      </c>
      <c r="P44">
        <v>35.95273873814542</v>
      </c>
      <c r="Q44">
        <v>0</v>
      </c>
      <c r="R44">
        <v>6.5022398134511548</v>
      </c>
      <c r="S44">
        <v>8.0945759368836292</v>
      </c>
      <c r="T44">
        <v>0</v>
      </c>
      <c r="U44">
        <v>21.409195672247542</v>
      </c>
      <c r="V44">
        <v>5.5648386983944951</v>
      </c>
      <c r="W44">
        <v>14.235017142857142</v>
      </c>
      <c r="X44">
        <v>30.174107913669058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2.4317999999999995</v>
      </c>
      <c r="AE44">
        <v>0</v>
      </c>
      <c r="AF44">
        <v>0</v>
      </c>
      <c r="AG44">
        <v>12.941906400000001</v>
      </c>
      <c r="AH44">
        <v>0</v>
      </c>
      <c r="AI44">
        <v>0</v>
      </c>
      <c r="AJ44">
        <v>0</v>
      </c>
      <c r="AK44">
        <v>16.039584359999999</v>
      </c>
      <c r="AL44">
        <v>0</v>
      </c>
      <c r="AM44">
        <v>0</v>
      </c>
      <c r="AN44">
        <v>0.63112331700000002</v>
      </c>
      <c r="AO44">
        <v>0.54119519999999999</v>
      </c>
      <c r="AP44">
        <v>1.3755378</v>
      </c>
      <c r="AQ44">
        <v>0</v>
      </c>
      <c r="AR44">
        <v>4.7419008000000007</v>
      </c>
      <c r="AS44">
        <v>3.3016588800000002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8.5403909690038837</v>
      </c>
      <c r="BB44">
        <f t="shared" si="0"/>
        <v>210.4440104392169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4.6930280890137048</v>
      </c>
      <c r="L45">
        <v>0</v>
      </c>
      <c r="M45">
        <v>14.108857142857145</v>
      </c>
      <c r="N45">
        <v>36.245137500000006</v>
      </c>
      <c r="O45">
        <v>0</v>
      </c>
      <c r="P45">
        <v>37.12707467159801</v>
      </c>
      <c r="Q45">
        <v>0</v>
      </c>
      <c r="R45">
        <v>6.5022398134511548</v>
      </c>
      <c r="S45">
        <v>8.0945759368836292</v>
      </c>
      <c r="T45">
        <v>0</v>
      </c>
      <c r="U45">
        <v>21.409195672247542</v>
      </c>
      <c r="V45">
        <v>5.5648386983944951</v>
      </c>
      <c r="W45">
        <v>14.235017142857142</v>
      </c>
      <c r="X45">
        <v>30.174107913669058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2.4317999999999995</v>
      </c>
      <c r="AE45">
        <v>0</v>
      </c>
      <c r="AF45">
        <v>0</v>
      </c>
      <c r="AG45">
        <v>12.941906400000001</v>
      </c>
      <c r="AH45">
        <v>0</v>
      </c>
      <c r="AI45">
        <v>0</v>
      </c>
      <c r="AJ45">
        <v>0</v>
      </c>
      <c r="AK45">
        <v>16.039584359999999</v>
      </c>
      <c r="AL45">
        <v>0</v>
      </c>
      <c r="AM45">
        <v>0</v>
      </c>
      <c r="AN45">
        <v>0.63112331700000002</v>
      </c>
      <c r="AO45">
        <v>0.36079679999999992</v>
      </c>
      <c r="AP45">
        <v>1.3755378</v>
      </c>
      <c r="AQ45">
        <v>0</v>
      </c>
      <c r="AR45">
        <v>4.7419008000000007</v>
      </c>
      <c r="AS45">
        <v>3.3016588800000002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8.5791561714911104</v>
      </c>
      <c r="BB45">
        <f t="shared" si="0"/>
        <v>211.39922476648073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4.6928739252239469</v>
      </c>
      <c r="L46">
        <v>0</v>
      </c>
      <c r="M46">
        <v>14.108857142857145</v>
      </c>
      <c r="N46">
        <v>36.245137500000006</v>
      </c>
      <c r="O46">
        <v>0</v>
      </c>
      <c r="P46">
        <v>38.905305121128492</v>
      </c>
      <c r="Q46">
        <v>0</v>
      </c>
      <c r="R46">
        <v>6.5022398134511548</v>
      </c>
      <c r="S46">
        <v>8.0945759368836292</v>
      </c>
      <c r="T46">
        <v>0</v>
      </c>
      <c r="U46">
        <v>21.409195672247542</v>
      </c>
      <c r="V46">
        <v>5.5648386983944951</v>
      </c>
      <c r="W46">
        <v>14.235017142857142</v>
      </c>
      <c r="X46">
        <v>30.174107913669058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2.4317999999999995</v>
      </c>
      <c r="AE46">
        <v>0</v>
      </c>
      <c r="AF46">
        <v>0</v>
      </c>
      <c r="AG46">
        <v>12.941906400000001</v>
      </c>
      <c r="AH46">
        <v>0</v>
      </c>
      <c r="AI46">
        <v>0</v>
      </c>
      <c r="AJ46">
        <v>0</v>
      </c>
      <c r="AK46">
        <v>16.039584359999999</v>
      </c>
      <c r="AL46">
        <v>0</v>
      </c>
      <c r="AM46">
        <v>0</v>
      </c>
      <c r="AN46">
        <v>0.63112331700000002</v>
      </c>
      <c r="AO46">
        <v>0.36079679999999992</v>
      </c>
      <c r="AP46">
        <v>1.3755378</v>
      </c>
      <c r="AQ46">
        <v>0</v>
      </c>
      <c r="AR46">
        <v>4.7419008000000007</v>
      </c>
      <c r="AS46">
        <v>3.3016588800000002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8.6485011499731197</v>
      </c>
      <c r="BB46">
        <f t="shared" si="0"/>
        <v>213.10795607373944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4.6928739252239469</v>
      </c>
      <c r="L47">
        <v>0</v>
      </c>
      <c r="M47">
        <v>14.108857142857145</v>
      </c>
      <c r="N47">
        <v>36.245137500000006</v>
      </c>
      <c r="O47">
        <v>0</v>
      </c>
      <c r="P47">
        <v>39.280861438439658</v>
      </c>
      <c r="Q47">
        <v>0</v>
      </c>
      <c r="R47">
        <v>6.5022398134511548</v>
      </c>
      <c r="S47">
        <v>8.0945759368836292</v>
      </c>
      <c r="T47">
        <v>0</v>
      </c>
      <c r="U47">
        <v>21.409195672247542</v>
      </c>
      <c r="V47">
        <v>5.5648386983944951</v>
      </c>
      <c r="W47">
        <v>14.235017142857142</v>
      </c>
      <c r="X47">
        <v>30.174107913669058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12.941906400000001</v>
      </c>
      <c r="AH47">
        <v>0</v>
      </c>
      <c r="AI47">
        <v>0</v>
      </c>
      <c r="AJ47">
        <v>0</v>
      </c>
      <c r="AK47">
        <v>16.039584359999999</v>
      </c>
      <c r="AL47">
        <v>0</v>
      </c>
      <c r="AM47">
        <v>0</v>
      </c>
      <c r="AN47">
        <v>0.63112331700000002</v>
      </c>
      <c r="AO47">
        <v>0.36079679999999992</v>
      </c>
      <c r="AP47">
        <v>1.3755378</v>
      </c>
      <c r="AQ47">
        <v>0</v>
      </c>
      <c r="AR47">
        <v>5.4193152000000007</v>
      </c>
      <c r="AS47">
        <v>3.3016588800000002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8.5947268079482591</v>
      </c>
      <c r="BB47">
        <f t="shared" si="0"/>
        <v>211.78290113307546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4.6928739252239469</v>
      </c>
      <c r="L48">
        <v>0</v>
      </c>
      <c r="M48">
        <v>14.108857142857145</v>
      </c>
      <c r="N48">
        <v>36.245137500000006</v>
      </c>
      <c r="O48">
        <v>0</v>
      </c>
      <c r="P48">
        <v>39.280861438439658</v>
      </c>
      <c r="Q48">
        <v>0</v>
      </c>
      <c r="R48">
        <v>6.5022398134511548</v>
      </c>
      <c r="S48">
        <v>8.0945759368836292</v>
      </c>
      <c r="T48">
        <v>0</v>
      </c>
      <c r="U48">
        <v>21.409195672247542</v>
      </c>
      <c r="V48">
        <v>5.5648386983944951</v>
      </c>
      <c r="W48">
        <v>14.235017142857142</v>
      </c>
      <c r="X48">
        <v>30.174107913669058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12.941906400000001</v>
      </c>
      <c r="AH48">
        <v>0</v>
      </c>
      <c r="AI48">
        <v>0</v>
      </c>
      <c r="AJ48">
        <v>0</v>
      </c>
      <c r="AK48">
        <v>16.039584359999999</v>
      </c>
      <c r="AL48">
        <v>0</v>
      </c>
      <c r="AM48">
        <v>0</v>
      </c>
      <c r="AN48">
        <v>0.63112331700000002</v>
      </c>
      <c r="AO48">
        <v>0.36079679999999992</v>
      </c>
      <c r="AP48">
        <v>1.3755378</v>
      </c>
      <c r="AQ48">
        <v>0</v>
      </c>
      <c r="AR48">
        <v>5.4193152000000007</v>
      </c>
      <c r="AS48">
        <v>3.3016588800000002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8.5947268079482591</v>
      </c>
      <c r="BB48">
        <f t="shared" si="0"/>
        <v>211.78290113307546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4.6928739252239469</v>
      </c>
      <c r="L49">
        <v>0</v>
      </c>
      <c r="M49">
        <v>14.108857142857145</v>
      </c>
      <c r="N49">
        <v>36.245137500000006</v>
      </c>
      <c r="O49">
        <v>0</v>
      </c>
      <c r="P49">
        <v>39.280861438439658</v>
      </c>
      <c r="Q49">
        <v>0</v>
      </c>
      <c r="R49">
        <v>6.5022398134511548</v>
      </c>
      <c r="S49">
        <v>8.0945759368836292</v>
      </c>
      <c r="T49">
        <v>0</v>
      </c>
      <c r="U49">
        <v>21.409195672247542</v>
      </c>
      <c r="V49">
        <v>5.5648386983944951</v>
      </c>
      <c r="W49">
        <v>14.235017142857142</v>
      </c>
      <c r="X49">
        <v>30.174107913669058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12.941906400000001</v>
      </c>
      <c r="AH49">
        <v>0</v>
      </c>
      <c r="AI49">
        <v>0</v>
      </c>
      <c r="AJ49">
        <v>0</v>
      </c>
      <c r="AK49">
        <v>16.039584359999999</v>
      </c>
      <c r="AL49">
        <v>0</v>
      </c>
      <c r="AM49">
        <v>0</v>
      </c>
      <c r="AN49">
        <v>0.63112331700000002</v>
      </c>
      <c r="AO49">
        <v>0.36079679999999992</v>
      </c>
      <c r="AP49">
        <v>1.3755378</v>
      </c>
      <c r="AQ49">
        <v>0</v>
      </c>
      <c r="AR49">
        <v>5.4193152000000007</v>
      </c>
      <c r="AS49">
        <v>3.3016588800000002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8.5947268079482591</v>
      </c>
      <c r="BB49">
        <f t="shared" si="0"/>
        <v>211.78290113307546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4.6928739252239469</v>
      </c>
      <c r="L50">
        <v>0</v>
      </c>
      <c r="M50">
        <v>14.108857142857145</v>
      </c>
      <c r="N50">
        <v>36.245137500000006</v>
      </c>
      <c r="O50">
        <v>0</v>
      </c>
      <c r="P50">
        <v>36.899063475546313</v>
      </c>
      <c r="Q50">
        <v>0</v>
      </c>
      <c r="R50">
        <v>6.5022398134511548</v>
      </c>
      <c r="S50">
        <v>8.0945759368836292</v>
      </c>
      <c r="T50">
        <v>0</v>
      </c>
      <c r="U50">
        <v>21.409195672247542</v>
      </c>
      <c r="V50">
        <v>5.5648386983944951</v>
      </c>
      <c r="W50">
        <v>14.235017142857142</v>
      </c>
      <c r="X50">
        <v>30.174107913669058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12.941906400000001</v>
      </c>
      <c r="AH50">
        <v>0</v>
      </c>
      <c r="AI50">
        <v>0</v>
      </c>
      <c r="AJ50">
        <v>0</v>
      </c>
      <c r="AK50">
        <v>16.039584359999999</v>
      </c>
      <c r="AL50">
        <v>0</v>
      </c>
      <c r="AM50">
        <v>0</v>
      </c>
      <c r="AN50">
        <v>0.63112331700000002</v>
      </c>
      <c r="AO50">
        <v>0.36079679999999992</v>
      </c>
      <c r="AP50">
        <v>1.3755378</v>
      </c>
      <c r="AQ50">
        <v>0</v>
      </c>
      <c r="AR50">
        <v>5.4193152000000007</v>
      </c>
      <c r="AS50">
        <v>3.3016588800000002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8.5018366873954285</v>
      </c>
      <c r="BB50">
        <f t="shared" si="0"/>
        <v>209.49399329073495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4.6928739252239469</v>
      </c>
      <c r="L51">
        <v>0</v>
      </c>
      <c r="M51">
        <v>13.952008827238336</v>
      </c>
      <c r="N51">
        <v>36.245137500000006</v>
      </c>
      <c r="O51">
        <v>0</v>
      </c>
      <c r="P51">
        <v>35.088449404044688</v>
      </c>
      <c r="Q51">
        <v>0</v>
      </c>
      <c r="R51">
        <v>6.5022398134511548</v>
      </c>
      <c r="S51">
        <v>8.0945759368836292</v>
      </c>
      <c r="T51">
        <v>0</v>
      </c>
      <c r="U51">
        <v>21.409195672247542</v>
      </c>
      <c r="V51">
        <v>5.5648386983944951</v>
      </c>
      <c r="W51">
        <v>14.235017142857142</v>
      </c>
      <c r="X51">
        <v>30.174107913669058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12.941906400000001</v>
      </c>
      <c r="AH51">
        <v>0</v>
      </c>
      <c r="AI51">
        <v>0</v>
      </c>
      <c r="AJ51">
        <v>0</v>
      </c>
      <c r="AK51">
        <v>16.039584359999999</v>
      </c>
      <c r="AL51">
        <v>0</v>
      </c>
      <c r="AM51">
        <v>0</v>
      </c>
      <c r="AN51">
        <v>0.63112331700000002</v>
      </c>
      <c r="AO51">
        <v>0.63139439999999991</v>
      </c>
      <c r="AP51">
        <v>1.3755378</v>
      </c>
      <c r="AQ51">
        <v>0</v>
      </c>
      <c r="AR51">
        <v>4.7419008000000007</v>
      </c>
      <c r="AS51">
        <v>3.3016588800000002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8.4092396763846704</v>
      </c>
      <c r="BB51">
        <f t="shared" si="0"/>
        <v>207.21231111462529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4.6928739252239469</v>
      </c>
      <c r="L52">
        <v>0</v>
      </c>
      <c r="M52">
        <v>13.952008827238336</v>
      </c>
      <c r="N52">
        <v>36.245137500000006</v>
      </c>
      <c r="O52">
        <v>0</v>
      </c>
      <c r="P52">
        <v>35.088449404044688</v>
      </c>
      <c r="Q52">
        <v>0</v>
      </c>
      <c r="R52">
        <v>6.5022398134511548</v>
      </c>
      <c r="S52">
        <v>8.0945759368836292</v>
      </c>
      <c r="T52">
        <v>0</v>
      </c>
      <c r="U52">
        <v>21.409195672247542</v>
      </c>
      <c r="V52">
        <v>5.5648386983944951</v>
      </c>
      <c r="W52">
        <v>14.235017142857142</v>
      </c>
      <c r="X52">
        <v>30.174107913669058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12.941906400000001</v>
      </c>
      <c r="AH52">
        <v>0</v>
      </c>
      <c r="AI52">
        <v>0</v>
      </c>
      <c r="AJ52">
        <v>0</v>
      </c>
      <c r="AK52">
        <v>16.039584359999999</v>
      </c>
      <c r="AL52">
        <v>0</v>
      </c>
      <c r="AM52">
        <v>0</v>
      </c>
      <c r="AN52">
        <v>0.63112331700000002</v>
      </c>
      <c r="AO52">
        <v>0.63139439999999991</v>
      </c>
      <c r="AP52">
        <v>1.3755378</v>
      </c>
      <c r="AQ52">
        <v>0</v>
      </c>
      <c r="AR52">
        <v>4.7419008000000007</v>
      </c>
      <c r="AS52">
        <v>3.3016588800000002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8.4092396763846704</v>
      </c>
      <c r="BB52">
        <f t="shared" si="0"/>
        <v>207.21231111462529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4.6928739252239469</v>
      </c>
      <c r="L53">
        <v>0</v>
      </c>
      <c r="M53">
        <v>13.952008827238336</v>
      </c>
      <c r="N53">
        <v>36.245137500000006</v>
      </c>
      <c r="O53">
        <v>0</v>
      </c>
      <c r="P53">
        <v>35.088449404044688</v>
      </c>
      <c r="Q53">
        <v>0</v>
      </c>
      <c r="R53">
        <v>6.5022398134511548</v>
      </c>
      <c r="S53">
        <v>8.0945759368836292</v>
      </c>
      <c r="T53">
        <v>0</v>
      </c>
      <c r="U53">
        <v>21.409195672247542</v>
      </c>
      <c r="V53">
        <v>5.5648386983944951</v>
      </c>
      <c r="W53">
        <v>14.235017142857142</v>
      </c>
      <c r="X53">
        <v>30.174107913669058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12.941906400000001</v>
      </c>
      <c r="AH53">
        <v>0</v>
      </c>
      <c r="AI53">
        <v>0</v>
      </c>
      <c r="AJ53">
        <v>0</v>
      </c>
      <c r="AK53">
        <v>16.039584359999999</v>
      </c>
      <c r="AL53">
        <v>0</v>
      </c>
      <c r="AM53">
        <v>0</v>
      </c>
      <c r="AN53">
        <v>0.63112331700000002</v>
      </c>
      <c r="AO53">
        <v>0.63139439999999991</v>
      </c>
      <c r="AP53">
        <v>1.3755378</v>
      </c>
      <c r="AQ53">
        <v>0</v>
      </c>
      <c r="AR53">
        <v>4.7419008000000007</v>
      </c>
      <c r="AS53">
        <v>3.3016588800000002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8.4092396763846704</v>
      </c>
      <c r="BB53">
        <f t="shared" si="0"/>
        <v>207.21231111462529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13.952008827238336</v>
      </c>
      <c r="N54">
        <v>36.245137500000006</v>
      </c>
      <c r="O54">
        <v>0</v>
      </c>
      <c r="P54">
        <v>36.243081818181821</v>
      </c>
      <c r="Q54">
        <v>0</v>
      </c>
      <c r="R54">
        <v>6.5022398134511548</v>
      </c>
      <c r="S54">
        <v>8.0945759368836292</v>
      </c>
      <c r="T54">
        <v>0</v>
      </c>
      <c r="U54">
        <v>21.409195672247542</v>
      </c>
      <c r="V54">
        <v>5.5648386983944951</v>
      </c>
      <c r="W54">
        <v>14.235017142857142</v>
      </c>
      <c r="X54">
        <v>30.174107913669058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12.941906400000001</v>
      </c>
      <c r="AH54">
        <v>0</v>
      </c>
      <c r="AI54">
        <v>0</v>
      </c>
      <c r="AJ54">
        <v>0</v>
      </c>
      <c r="AK54">
        <v>16.039584359999999</v>
      </c>
      <c r="AL54">
        <v>0</v>
      </c>
      <c r="AM54">
        <v>0</v>
      </c>
      <c r="AN54">
        <v>0.63112331700000002</v>
      </c>
      <c r="AO54">
        <v>0.63139439999999991</v>
      </c>
      <c r="AP54">
        <v>1.3755378</v>
      </c>
      <c r="AQ54">
        <v>0</v>
      </c>
      <c r="AR54">
        <v>4.7419008000000007</v>
      </c>
      <c r="AS54">
        <v>3.3016588800000002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8.2712482605577708</v>
      </c>
      <c r="BB54">
        <f t="shared" si="0"/>
        <v>203.81206101936536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13.952008827238336</v>
      </c>
      <c r="N55">
        <v>36.245137500000006</v>
      </c>
      <c r="O55">
        <v>0</v>
      </c>
      <c r="P55">
        <v>37.958677675943825</v>
      </c>
      <c r="Q55">
        <v>0</v>
      </c>
      <c r="R55">
        <v>6.5019012721238951</v>
      </c>
      <c r="S55">
        <v>8.0957336496828489</v>
      </c>
      <c r="T55">
        <v>0</v>
      </c>
      <c r="U55">
        <v>21.409195672247542</v>
      </c>
      <c r="V55">
        <v>5.5645275980015363</v>
      </c>
      <c r="W55">
        <v>14.235017142857142</v>
      </c>
      <c r="X55">
        <v>30.174107913669058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12.941906400000001</v>
      </c>
      <c r="AH55">
        <v>0</v>
      </c>
      <c r="AI55">
        <v>0</v>
      </c>
      <c r="AJ55">
        <v>0</v>
      </c>
      <c r="AK55">
        <v>16.039584359999999</v>
      </c>
      <c r="AL55">
        <v>0</v>
      </c>
      <c r="AM55">
        <v>0</v>
      </c>
      <c r="AN55">
        <v>0.63112331700000002</v>
      </c>
      <c r="AO55">
        <v>0.63139439999999991</v>
      </c>
      <c r="AP55">
        <v>1.1790324000000001</v>
      </c>
      <c r="AQ55">
        <v>0</v>
      </c>
      <c r="AR55">
        <v>3.3870719999999994</v>
      </c>
      <c r="AS55">
        <v>3.3016588800000002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8.2776745242959624</v>
      </c>
      <c r="BB55">
        <f t="shared" si="0"/>
        <v>203.97040448446819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13.952008827238336</v>
      </c>
      <c r="N56">
        <v>36.245137500000006</v>
      </c>
      <c r="O56">
        <v>0</v>
      </c>
      <c r="P56">
        <v>37.958677675943825</v>
      </c>
      <c r="Q56">
        <v>0</v>
      </c>
      <c r="R56">
        <v>6.5019012721238951</v>
      </c>
      <c r="S56">
        <v>8.0957336496828489</v>
      </c>
      <c r="T56">
        <v>0</v>
      </c>
      <c r="U56">
        <v>21.409195672247542</v>
      </c>
      <c r="V56">
        <v>5.5645275980015363</v>
      </c>
      <c r="W56">
        <v>14.235017142857142</v>
      </c>
      <c r="X56">
        <v>30.174107913669058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12.941906400000001</v>
      </c>
      <c r="AH56">
        <v>0</v>
      </c>
      <c r="AI56">
        <v>0</v>
      </c>
      <c r="AJ56">
        <v>0</v>
      </c>
      <c r="AK56">
        <v>16.039584359999999</v>
      </c>
      <c r="AL56">
        <v>0</v>
      </c>
      <c r="AM56">
        <v>0</v>
      </c>
      <c r="AN56">
        <v>0.63112331700000002</v>
      </c>
      <c r="AO56">
        <v>0.63139439999999991</v>
      </c>
      <c r="AP56">
        <v>1.1790324000000001</v>
      </c>
      <c r="AQ56">
        <v>0</v>
      </c>
      <c r="AR56">
        <v>3.3870719999999994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8.3388378654959627</v>
      </c>
      <c r="BB56">
        <f t="shared" si="0"/>
        <v>205.47752911126821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13.952008827238336</v>
      </c>
      <c r="N57">
        <v>36.245137500000006</v>
      </c>
      <c r="O57">
        <v>0</v>
      </c>
      <c r="P57">
        <v>37.958677675943825</v>
      </c>
      <c r="Q57">
        <v>0</v>
      </c>
      <c r="R57">
        <v>6.5019012721238951</v>
      </c>
      <c r="S57">
        <v>8.0957336496828489</v>
      </c>
      <c r="T57">
        <v>0</v>
      </c>
      <c r="U57">
        <v>21.409195672247542</v>
      </c>
      <c r="V57">
        <v>5.5645275980015363</v>
      </c>
      <c r="W57">
        <v>14.235017142857142</v>
      </c>
      <c r="X57">
        <v>30.174107913669058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12.941906400000001</v>
      </c>
      <c r="AH57">
        <v>0</v>
      </c>
      <c r="AI57">
        <v>0</v>
      </c>
      <c r="AJ57">
        <v>0</v>
      </c>
      <c r="AK57">
        <v>16.039584359999999</v>
      </c>
      <c r="AL57">
        <v>0</v>
      </c>
      <c r="AM57">
        <v>0</v>
      </c>
      <c r="AN57">
        <v>0.63112331700000002</v>
      </c>
      <c r="AO57">
        <v>0.63139439999999991</v>
      </c>
      <c r="AP57">
        <v>1.1790324000000001</v>
      </c>
      <c r="AQ57">
        <v>0</v>
      </c>
      <c r="AR57">
        <v>3.3870719999999994</v>
      </c>
      <c r="AS57">
        <v>3.3016588800000002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8.2776745242959624</v>
      </c>
      <c r="BB57">
        <f t="shared" si="0"/>
        <v>203.97040448446819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13.952008827238336</v>
      </c>
      <c r="N58">
        <v>36.245137500000006</v>
      </c>
      <c r="O58">
        <v>0</v>
      </c>
      <c r="P58">
        <v>37.958677675943825</v>
      </c>
      <c r="Q58">
        <v>0</v>
      </c>
      <c r="R58">
        <v>6.5019012721238951</v>
      </c>
      <c r="S58">
        <v>8.0957336496828489</v>
      </c>
      <c r="T58">
        <v>0</v>
      </c>
      <c r="U58">
        <v>21.409195672247542</v>
      </c>
      <c r="V58">
        <v>5.5645275980015363</v>
      </c>
      <c r="W58">
        <v>14.235017142857142</v>
      </c>
      <c r="X58">
        <v>30.174107913669058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12.941906400000001</v>
      </c>
      <c r="AH58">
        <v>0</v>
      </c>
      <c r="AI58">
        <v>0</v>
      </c>
      <c r="AJ58">
        <v>0</v>
      </c>
      <c r="AK58">
        <v>16.039584359999999</v>
      </c>
      <c r="AL58">
        <v>0</v>
      </c>
      <c r="AM58">
        <v>0</v>
      </c>
      <c r="AN58">
        <v>0.63112331700000002</v>
      </c>
      <c r="AO58">
        <v>0.63139439999999991</v>
      </c>
      <c r="AP58">
        <v>1.1790324000000001</v>
      </c>
      <c r="AQ58">
        <v>0</v>
      </c>
      <c r="AR58">
        <v>3.3870719999999994</v>
      </c>
      <c r="AS58">
        <v>3.3016588800000002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8.2776745242959624</v>
      </c>
      <c r="BB58">
        <f t="shared" si="0"/>
        <v>203.97040448446819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13.952008827238336</v>
      </c>
      <c r="N59">
        <v>36.245137500000006</v>
      </c>
      <c r="O59">
        <v>0</v>
      </c>
      <c r="P59">
        <v>37.958677675943825</v>
      </c>
      <c r="Q59">
        <v>0</v>
      </c>
      <c r="R59">
        <v>6.5019012721238951</v>
      </c>
      <c r="S59">
        <v>8.0957336496828489</v>
      </c>
      <c r="T59">
        <v>0</v>
      </c>
      <c r="U59">
        <v>21.409195672247542</v>
      </c>
      <c r="V59">
        <v>5.5645275980015363</v>
      </c>
      <c r="W59">
        <v>14.235017142857142</v>
      </c>
      <c r="X59">
        <v>30.174107913669058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12.941906400000001</v>
      </c>
      <c r="AH59">
        <v>0</v>
      </c>
      <c r="AI59">
        <v>0</v>
      </c>
      <c r="AJ59">
        <v>0</v>
      </c>
      <c r="AK59">
        <v>16.039584359999999</v>
      </c>
      <c r="AL59">
        <v>0</v>
      </c>
      <c r="AM59">
        <v>0</v>
      </c>
      <c r="AN59">
        <v>0.63112331700000002</v>
      </c>
      <c r="AO59">
        <v>0.63139439999999991</v>
      </c>
      <c r="AP59">
        <v>1.1790324000000001</v>
      </c>
      <c r="AQ59">
        <v>0</v>
      </c>
      <c r="AR59">
        <v>2.7096576000000003</v>
      </c>
      <c r="AS59">
        <v>3.3016588800000002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8.2512553626959626</v>
      </c>
      <c r="BB59">
        <f t="shared" si="0"/>
        <v>203.31940924606823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13.952008827238336</v>
      </c>
      <c r="N60">
        <v>36.245137500000006</v>
      </c>
      <c r="O60">
        <v>0</v>
      </c>
      <c r="P60">
        <v>37.958677675943825</v>
      </c>
      <c r="Q60">
        <v>0</v>
      </c>
      <c r="R60">
        <v>6.5019012721238951</v>
      </c>
      <c r="S60">
        <v>8.0957336496828489</v>
      </c>
      <c r="T60">
        <v>0</v>
      </c>
      <c r="U60">
        <v>21.409195672247542</v>
      </c>
      <c r="V60">
        <v>5.5645275980015363</v>
      </c>
      <c r="W60">
        <v>14.235017142857142</v>
      </c>
      <c r="X60">
        <v>30.174107913669058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12.941906400000001</v>
      </c>
      <c r="AH60">
        <v>0</v>
      </c>
      <c r="AI60">
        <v>0</v>
      </c>
      <c r="AJ60">
        <v>0</v>
      </c>
      <c r="AK60">
        <v>16.039584359999999</v>
      </c>
      <c r="AL60">
        <v>0</v>
      </c>
      <c r="AM60">
        <v>0</v>
      </c>
      <c r="AN60">
        <v>0.63112331700000002</v>
      </c>
      <c r="AO60">
        <v>0.63139439999999991</v>
      </c>
      <c r="AP60">
        <v>1.1790324000000001</v>
      </c>
      <c r="AQ60">
        <v>0</v>
      </c>
      <c r="AR60">
        <v>2.7096576000000003</v>
      </c>
      <c r="AS60">
        <v>3.3016588800000002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8.2512553626959626</v>
      </c>
      <c r="BB60">
        <f t="shared" si="0"/>
        <v>203.31940924606823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13.952008827238336</v>
      </c>
      <c r="N61">
        <v>36.245137500000006</v>
      </c>
      <c r="O61">
        <v>0</v>
      </c>
      <c r="P61">
        <v>37.958677675943825</v>
      </c>
      <c r="Q61">
        <v>0</v>
      </c>
      <c r="R61">
        <v>6.5022398134511548</v>
      </c>
      <c r="S61">
        <v>8.0945759368836292</v>
      </c>
      <c r="T61">
        <v>0</v>
      </c>
      <c r="U61">
        <v>21.409195672247542</v>
      </c>
      <c r="V61">
        <v>4.7738511451505019</v>
      </c>
      <c r="W61">
        <v>14.235017142857142</v>
      </c>
      <c r="X61">
        <v>30.174107913669058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4.7236487999999994</v>
      </c>
      <c r="AF61">
        <v>0</v>
      </c>
      <c r="AG61">
        <v>12.941906400000001</v>
      </c>
      <c r="AH61">
        <v>0</v>
      </c>
      <c r="AI61">
        <v>0</v>
      </c>
      <c r="AJ61">
        <v>0</v>
      </c>
      <c r="AK61">
        <v>16.039584359999999</v>
      </c>
      <c r="AL61">
        <v>0</v>
      </c>
      <c r="AM61">
        <v>0</v>
      </c>
      <c r="AN61">
        <v>0.63112331700000002</v>
      </c>
      <c r="AO61">
        <v>0.90199199999999979</v>
      </c>
      <c r="AP61">
        <v>1.1790324000000001</v>
      </c>
      <c r="AQ61">
        <v>0</v>
      </c>
      <c r="AR61">
        <v>2.0322431999999999</v>
      </c>
      <c r="AS61">
        <v>3.3016588800000002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8.388743459204937</v>
      </c>
      <c r="BB61">
        <f t="shared" si="0"/>
        <v>206.70725752523629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13.952008827238336</v>
      </c>
      <c r="N62">
        <v>36.245137500000006</v>
      </c>
      <c r="O62">
        <v>0</v>
      </c>
      <c r="P62">
        <v>37.958677675943825</v>
      </c>
      <c r="Q62">
        <v>0</v>
      </c>
      <c r="R62">
        <v>6.5022398134511548</v>
      </c>
      <c r="S62">
        <v>8.0945759368836292</v>
      </c>
      <c r="T62">
        <v>0</v>
      </c>
      <c r="U62">
        <v>21.409195672247542</v>
      </c>
      <c r="V62">
        <v>4.7738511451505019</v>
      </c>
      <c r="W62">
        <v>14.235017142857142</v>
      </c>
      <c r="X62">
        <v>30.174107913669058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4.7236487999999994</v>
      </c>
      <c r="AF62">
        <v>0</v>
      </c>
      <c r="AG62">
        <v>12.941906400000001</v>
      </c>
      <c r="AH62">
        <v>0</v>
      </c>
      <c r="AI62">
        <v>0</v>
      </c>
      <c r="AJ62">
        <v>0</v>
      </c>
      <c r="AK62">
        <v>16.039584359999999</v>
      </c>
      <c r="AL62">
        <v>0</v>
      </c>
      <c r="AM62">
        <v>0</v>
      </c>
      <c r="AN62">
        <v>0.63112331700000002</v>
      </c>
      <c r="AO62">
        <v>0.90199199999999979</v>
      </c>
      <c r="AP62">
        <v>1.1790324000000001</v>
      </c>
      <c r="AQ62">
        <v>0</v>
      </c>
      <c r="AR62">
        <v>2.0322431999999999</v>
      </c>
      <c r="AS62">
        <v>3.3016588800000002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8.388743459204937</v>
      </c>
      <c r="BB62">
        <f t="shared" si="0"/>
        <v>206.70725752523629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14.108857142857145</v>
      </c>
      <c r="N63">
        <v>36.245137500000006</v>
      </c>
      <c r="O63">
        <v>0</v>
      </c>
      <c r="P63">
        <v>37.958677675943825</v>
      </c>
      <c r="Q63">
        <v>0</v>
      </c>
      <c r="R63">
        <v>6.5022398134511548</v>
      </c>
      <c r="S63">
        <v>8.0945759368836292</v>
      </c>
      <c r="T63">
        <v>0</v>
      </c>
      <c r="U63">
        <v>21.409195672247542</v>
      </c>
      <c r="V63">
        <v>4.7738511451505019</v>
      </c>
      <c r="W63">
        <v>14.235017142857142</v>
      </c>
      <c r="X63">
        <v>30.174107913669058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4.7236487999999994</v>
      </c>
      <c r="AF63">
        <v>0</v>
      </c>
      <c r="AG63">
        <v>12.941906400000001</v>
      </c>
      <c r="AH63">
        <v>0</v>
      </c>
      <c r="AI63">
        <v>0</v>
      </c>
      <c r="AJ63">
        <v>0</v>
      </c>
      <c r="AK63">
        <v>16.039584359999999</v>
      </c>
      <c r="AL63">
        <v>0</v>
      </c>
      <c r="AM63">
        <v>0</v>
      </c>
      <c r="AN63">
        <v>0.63112331700000002</v>
      </c>
      <c r="AO63">
        <v>0.90199199999999979</v>
      </c>
      <c r="AP63">
        <v>1.1790324000000001</v>
      </c>
      <c r="AQ63">
        <v>0</v>
      </c>
      <c r="AR63">
        <v>2.0322431999999999</v>
      </c>
      <c r="AS63">
        <v>3.3016588800000002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8.3948605435140689</v>
      </c>
      <c r="BB63">
        <f t="shared" si="0"/>
        <v>206.85798875654595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4.6928739252239469</v>
      </c>
      <c r="L64">
        <v>0</v>
      </c>
      <c r="M64">
        <v>14.108857142857145</v>
      </c>
      <c r="N64">
        <v>36.245137500000006</v>
      </c>
      <c r="O64">
        <v>0</v>
      </c>
      <c r="P64">
        <v>37.958677675943825</v>
      </c>
      <c r="Q64">
        <v>0</v>
      </c>
      <c r="R64">
        <v>6.5022398134511548</v>
      </c>
      <c r="S64">
        <v>8.0945759368836292</v>
      </c>
      <c r="T64">
        <v>0</v>
      </c>
      <c r="U64">
        <v>21.409195672247542</v>
      </c>
      <c r="V64">
        <v>4.7738511451505019</v>
      </c>
      <c r="W64">
        <v>14.235017142857142</v>
      </c>
      <c r="X64">
        <v>30.174107913669058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4.7236487999999994</v>
      </c>
      <c r="AF64">
        <v>0</v>
      </c>
      <c r="AG64">
        <v>12.941906400000001</v>
      </c>
      <c r="AH64">
        <v>0</v>
      </c>
      <c r="AI64">
        <v>0</v>
      </c>
      <c r="AJ64">
        <v>0</v>
      </c>
      <c r="AK64">
        <v>16.039584359999999</v>
      </c>
      <c r="AL64">
        <v>0</v>
      </c>
      <c r="AM64">
        <v>0</v>
      </c>
      <c r="AN64">
        <v>0.63112331700000002</v>
      </c>
      <c r="AO64">
        <v>0.90199199999999979</v>
      </c>
      <c r="AP64">
        <v>1.1790324000000001</v>
      </c>
      <c r="AQ64">
        <v>0</v>
      </c>
      <c r="AR64">
        <v>2.0322431999999999</v>
      </c>
      <c r="AS64">
        <v>3.3016588800000002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8.5778826234780983</v>
      </c>
      <c r="BB64">
        <f t="shared" si="0"/>
        <v>211.36784060180585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10.6</v>
      </c>
      <c r="H65">
        <v>0</v>
      </c>
      <c r="I65">
        <v>0</v>
      </c>
      <c r="J65">
        <v>0</v>
      </c>
      <c r="K65">
        <v>4.6928739252239469</v>
      </c>
      <c r="L65">
        <v>0</v>
      </c>
      <c r="M65">
        <v>14.108857142857145</v>
      </c>
      <c r="N65">
        <v>36.245137500000006</v>
      </c>
      <c r="O65">
        <v>0</v>
      </c>
      <c r="P65">
        <v>37.958677675943825</v>
      </c>
      <c r="Q65">
        <v>0</v>
      </c>
      <c r="R65">
        <v>6.5022398134511548</v>
      </c>
      <c r="S65">
        <v>8.0945759368836292</v>
      </c>
      <c r="T65">
        <v>0</v>
      </c>
      <c r="U65">
        <v>21.409195672247542</v>
      </c>
      <c r="V65">
        <v>4.7738511451505019</v>
      </c>
      <c r="W65">
        <v>14.235017142857142</v>
      </c>
      <c r="X65">
        <v>30.174107913669058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4.7236487999999994</v>
      </c>
      <c r="AF65">
        <v>0</v>
      </c>
      <c r="AG65">
        <v>12.941906400000001</v>
      </c>
      <c r="AH65">
        <v>0</v>
      </c>
      <c r="AI65">
        <v>0</v>
      </c>
      <c r="AJ65">
        <v>0</v>
      </c>
      <c r="AK65">
        <v>16.039584359999999</v>
      </c>
      <c r="AL65">
        <v>0</v>
      </c>
      <c r="AM65">
        <v>0</v>
      </c>
      <c r="AN65">
        <v>0.63112331700000002</v>
      </c>
      <c r="AO65">
        <v>0.90199199999999979</v>
      </c>
      <c r="AP65">
        <v>2.5545701999999992</v>
      </c>
      <c r="AQ65">
        <v>0</v>
      </c>
      <c r="AR65">
        <v>2.7096576000000003</v>
      </c>
      <c r="AS65">
        <v>3.3016588800000002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9.0713479126780978</v>
      </c>
      <c r="BB65">
        <f t="shared" si="0"/>
        <v>223.52732751260584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10.6</v>
      </c>
      <c r="H66">
        <v>0</v>
      </c>
      <c r="I66">
        <v>0</v>
      </c>
      <c r="J66">
        <v>0</v>
      </c>
      <c r="K66">
        <v>4.6928739252239469</v>
      </c>
      <c r="L66">
        <v>0</v>
      </c>
      <c r="M66">
        <v>14.108857142857145</v>
      </c>
      <c r="N66">
        <v>36.245137500000006</v>
      </c>
      <c r="O66">
        <v>0</v>
      </c>
      <c r="P66">
        <v>35.660769903534771</v>
      </c>
      <c r="Q66">
        <v>0</v>
      </c>
      <c r="R66">
        <v>6.5022398134511548</v>
      </c>
      <c r="S66">
        <v>8.0945759368836292</v>
      </c>
      <c r="T66">
        <v>0</v>
      </c>
      <c r="U66">
        <v>21.409195672247542</v>
      </c>
      <c r="V66">
        <v>4.7738511451505019</v>
      </c>
      <c r="W66">
        <v>14.235017142857142</v>
      </c>
      <c r="X66">
        <v>30.174107913669058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4.7236487999999994</v>
      </c>
      <c r="AF66">
        <v>0</v>
      </c>
      <c r="AG66">
        <v>12.941906400000001</v>
      </c>
      <c r="AH66">
        <v>0</v>
      </c>
      <c r="AI66">
        <v>0</v>
      </c>
      <c r="AJ66">
        <v>0</v>
      </c>
      <c r="AK66">
        <v>16.039584359999999</v>
      </c>
      <c r="AL66">
        <v>0</v>
      </c>
      <c r="AM66">
        <v>0</v>
      </c>
      <c r="AN66">
        <v>0.63112331700000002</v>
      </c>
      <c r="AO66">
        <v>0.90199199999999979</v>
      </c>
      <c r="AP66">
        <v>2.5545701999999992</v>
      </c>
      <c r="AQ66">
        <v>0</v>
      </c>
      <c r="AR66">
        <v>2.7096576000000003</v>
      </c>
      <c r="AS66">
        <v>3.3016588800000002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8.9817294788715767</v>
      </c>
      <c r="BB66">
        <f t="shared" si="0"/>
        <v>221.31903817400331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10.6</v>
      </c>
      <c r="H67">
        <v>0</v>
      </c>
      <c r="I67">
        <v>0</v>
      </c>
      <c r="J67">
        <v>0</v>
      </c>
      <c r="K67">
        <v>4.6928739252239469</v>
      </c>
      <c r="L67">
        <v>0</v>
      </c>
      <c r="M67">
        <v>14.108857142857145</v>
      </c>
      <c r="N67">
        <v>36.245137500000006</v>
      </c>
      <c r="O67">
        <v>0</v>
      </c>
      <c r="P67">
        <v>36.805410902513955</v>
      </c>
      <c r="Q67">
        <v>0</v>
      </c>
      <c r="R67">
        <v>6.5022398134511548</v>
      </c>
      <c r="S67">
        <v>8.0945759368836292</v>
      </c>
      <c r="T67">
        <v>0</v>
      </c>
      <c r="U67">
        <v>21.409195672247542</v>
      </c>
      <c r="V67">
        <v>2.9799947013676014</v>
      </c>
      <c r="W67">
        <v>14.235017142857142</v>
      </c>
      <c r="X67">
        <v>30.174107913669058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4.7236487999999994</v>
      </c>
      <c r="AF67">
        <v>2.7225252000000002</v>
      </c>
      <c r="AG67">
        <v>12.941906400000001</v>
      </c>
      <c r="AH67">
        <v>0</v>
      </c>
      <c r="AI67">
        <v>0</v>
      </c>
      <c r="AJ67">
        <v>0</v>
      </c>
      <c r="AK67">
        <v>16.039584359999999</v>
      </c>
      <c r="AL67">
        <v>0</v>
      </c>
      <c r="AM67">
        <v>0</v>
      </c>
      <c r="AN67">
        <v>0.63112331700000002</v>
      </c>
      <c r="AO67">
        <v>0.90199199999999979</v>
      </c>
      <c r="AP67">
        <v>2.5545701999999992</v>
      </c>
      <c r="AQ67">
        <v>0</v>
      </c>
      <c r="AR67">
        <v>2.5403039999999995</v>
      </c>
      <c r="AS67">
        <v>1.6508294400000001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8.9916013075512176</v>
      </c>
      <c r="BB67">
        <f t="shared" si="0"/>
        <v>221.56229306051995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10.489074297554058</v>
      </c>
      <c r="H68">
        <v>0</v>
      </c>
      <c r="I68">
        <v>0</v>
      </c>
      <c r="J68">
        <v>0</v>
      </c>
      <c r="K68">
        <v>4.6928739252239469</v>
      </c>
      <c r="L68">
        <v>0</v>
      </c>
      <c r="M68">
        <v>14.108857142857145</v>
      </c>
      <c r="N68">
        <v>36.245137500000006</v>
      </c>
      <c r="O68">
        <v>0</v>
      </c>
      <c r="P68">
        <v>37.960457760640132</v>
      </c>
      <c r="Q68">
        <v>0</v>
      </c>
      <c r="R68">
        <v>6.5022398134511548</v>
      </c>
      <c r="S68">
        <v>8.0945759368836292</v>
      </c>
      <c r="T68">
        <v>0</v>
      </c>
      <c r="U68">
        <v>21.409195672247542</v>
      </c>
      <c r="V68">
        <v>2.9799947013676014</v>
      </c>
      <c r="W68">
        <v>14.235017142857142</v>
      </c>
      <c r="X68">
        <v>30.174107913669058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2.7965699999999996</v>
      </c>
      <c r="AE68">
        <v>4.7236487999999994</v>
      </c>
      <c r="AF68">
        <v>2.7225252000000002</v>
      </c>
      <c r="AG68">
        <v>12.941906400000001</v>
      </c>
      <c r="AH68">
        <v>0</v>
      </c>
      <c r="AI68">
        <v>0</v>
      </c>
      <c r="AJ68">
        <v>0</v>
      </c>
      <c r="AK68">
        <v>16.039584359999999</v>
      </c>
      <c r="AL68">
        <v>0</v>
      </c>
      <c r="AM68">
        <v>0</v>
      </c>
      <c r="AN68">
        <v>0.63112331700000002</v>
      </c>
      <c r="AO68">
        <v>0.90199199999999979</v>
      </c>
      <c r="AP68">
        <v>2.5545701999999992</v>
      </c>
      <c r="AQ68">
        <v>4.1175030000000001</v>
      </c>
      <c r="AR68">
        <v>2.5403039999999995</v>
      </c>
      <c r="AS68">
        <v>1.6508294400000001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9.3019712802314523</v>
      </c>
      <c r="BB68">
        <f t="shared" ref="BB68:BB99" si="1">SUM(B68:AZ68)-BA68</f>
        <v>229.21011724351996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4.6928920169734711</v>
      </c>
      <c r="L69">
        <v>0</v>
      </c>
      <c r="M69">
        <v>14.108857142857145</v>
      </c>
      <c r="N69">
        <v>36.245137500000006</v>
      </c>
      <c r="O69">
        <v>0</v>
      </c>
      <c r="P69">
        <v>37.958677675943825</v>
      </c>
      <c r="Q69">
        <v>0</v>
      </c>
      <c r="R69">
        <v>6.5022398134511548</v>
      </c>
      <c r="S69">
        <v>8.0945759368836292</v>
      </c>
      <c r="T69">
        <v>0</v>
      </c>
      <c r="U69">
        <v>21.409195672247542</v>
      </c>
      <c r="V69">
        <v>2.8720083840611661</v>
      </c>
      <c r="W69">
        <v>14.235017142857142</v>
      </c>
      <c r="X69">
        <v>30.174107913669058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2.7965699999999996</v>
      </c>
      <c r="AE69">
        <v>4.7236487999999994</v>
      </c>
      <c r="AF69">
        <v>2.7225252000000002</v>
      </c>
      <c r="AG69">
        <v>12.941906400000001</v>
      </c>
      <c r="AH69">
        <v>0</v>
      </c>
      <c r="AI69">
        <v>0</v>
      </c>
      <c r="AJ69">
        <v>0</v>
      </c>
      <c r="AK69">
        <v>16.039584359999999</v>
      </c>
      <c r="AL69">
        <v>0</v>
      </c>
      <c r="AM69">
        <v>0</v>
      </c>
      <c r="AN69">
        <v>0.63112331700000002</v>
      </c>
      <c r="AO69">
        <v>0.90199199999999979</v>
      </c>
      <c r="AP69">
        <v>2.5545701999999992</v>
      </c>
      <c r="AQ69">
        <v>4.7747569999999993</v>
      </c>
      <c r="AR69">
        <v>3.3870719999999994</v>
      </c>
      <c r="AS69">
        <v>1.6508294400000001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8.9472738585344267</v>
      </c>
      <c r="BB69">
        <f t="shared" si="1"/>
        <v>220.47001405740968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4.6928920169734711</v>
      </c>
      <c r="L70">
        <v>0</v>
      </c>
      <c r="M70">
        <v>14.108857142857145</v>
      </c>
      <c r="N70">
        <v>36.245137500000006</v>
      </c>
      <c r="O70">
        <v>0</v>
      </c>
      <c r="P70">
        <v>33.361082078348858</v>
      </c>
      <c r="Q70">
        <v>0</v>
      </c>
      <c r="R70">
        <v>6.5022398134511548</v>
      </c>
      <c r="S70">
        <v>8.0945759368836292</v>
      </c>
      <c r="T70">
        <v>0</v>
      </c>
      <c r="U70">
        <v>21.409195672247542</v>
      </c>
      <c r="V70">
        <v>2.8574863712374579</v>
      </c>
      <c r="W70">
        <v>14.235017142857142</v>
      </c>
      <c r="X70">
        <v>30.174107913669058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4.78254</v>
      </c>
      <c r="AE70">
        <v>4.7236487999999994</v>
      </c>
      <c r="AF70">
        <v>2.7225252000000002</v>
      </c>
      <c r="AG70">
        <v>12.941906400000001</v>
      </c>
      <c r="AH70">
        <v>0</v>
      </c>
      <c r="AI70">
        <v>0</v>
      </c>
      <c r="AJ70">
        <v>0</v>
      </c>
      <c r="AK70">
        <v>16.039584359999999</v>
      </c>
      <c r="AL70">
        <v>0</v>
      </c>
      <c r="AM70">
        <v>0</v>
      </c>
      <c r="AN70">
        <v>0.63112331700000002</v>
      </c>
      <c r="AO70">
        <v>0.90199199999999979</v>
      </c>
      <c r="AP70">
        <v>2.5545701999999992</v>
      </c>
      <c r="AQ70">
        <v>9.5495139999999985</v>
      </c>
      <c r="AR70">
        <v>3.3870719999999994</v>
      </c>
      <c r="AS70">
        <v>1.6508294400000001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9.0310693723715723</v>
      </c>
      <c r="BB70">
        <f t="shared" si="1"/>
        <v>222.53482793315388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4.6928920169734711</v>
      </c>
      <c r="L71">
        <v>0</v>
      </c>
      <c r="M71">
        <v>14.108857142857145</v>
      </c>
      <c r="N71">
        <v>36.245137500000006</v>
      </c>
      <c r="O71">
        <v>0</v>
      </c>
      <c r="P71">
        <v>33.361082078348858</v>
      </c>
      <c r="Q71">
        <v>0</v>
      </c>
      <c r="R71">
        <v>6.5022398134511548</v>
      </c>
      <c r="S71">
        <v>8.0945759368836292</v>
      </c>
      <c r="T71">
        <v>0</v>
      </c>
      <c r="U71">
        <v>21.409195672247542</v>
      </c>
      <c r="V71">
        <v>2.8574863712374579</v>
      </c>
      <c r="W71">
        <v>14.235017142857142</v>
      </c>
      <c r="X71">
        <v>30.174107913669058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5.5931399999999991</v>
      </c>
      <c r="AE71">
        <v>9.4472975999999989</v>
      </c>
      <c r="AF71">
        <v>2.7225252000000002</v>
      </c>
      <c r="AG71">
        <v>12.941906400000001</v>
      </c>
      <c r="AH71">
        <v>7.1774124500000012</v>
      </c>
      <c r="AI71">
        <v>0.97659850000000015</v>
      </c>
      <c r="AJ71">
        <v>0</v>
      </c>
      <c r="AK71">
        <v>16.039584359999999</v>
      </c>
      <c r="AL71">
        <v>0</v>
      </c>
      <c r="AM71">
        <v>0</v>
      </c>
      <c r="AN71">
        <v>0.63112331700000002</v>
      </c>
      <c r="AO71">
        <v>0.54119519999999999</v>
      </c>
      <c r="AP71">
        <v>1.1790324000000001</v>
      </c>
      <c r="AQ71">
        <v>9.5495139999999985</v>
      </c>
      <c r="AR71">
        <v>4.7419008000000007</v>
      </c>
      <c r="AS71">
        <v>1.6508294400000001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9.5500324430715722</v>
      </c>
      <c r="BB71">
        <f t="shared" si="1"/>
        <v>235.32261881245387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4.6928920169734711</v>
      </c>
      <c r="L72">
        <v>0</v>
      </c>
      <c r="M72">
        <v>14.108857142857145</v>
      </c>
      <c r="N72">
        <v>36.245137500000006</v>
      </c>
      <c r="O72">
        <v>0</v>
      </c>
      <c r="P72">
        <v>33.361082078348858</v>
      </c>
      <c r="Q72">
        <v>0</v>
      </c>
      <c r="R72">
        <v>6.5022398134511548</v>
      </c>
      <c r="S72">
        <v>8.0945759368836292</v>
      </c>
      <c r="T72">
        <v>0</v>
      </c>
      <c r="U72">
        <v>21.409195672247542</v>
      </c>
      <c r="V72">
        <v>2.8574863712374579</v>
      </c>
      <c r="W72">
        <v>14.235017142857142</v>
      </c>
      <c r="X72">
        <v>30.174107913669058</v>
      </c>
      <c r="Y72">
        <v>0</v>
      </c>
      <c r="Z72">
        <v>0</v>
      </c>
      <c r="AA72">
        <v>0</v>
      </c>
      <c r="AB72">
        <v>0</v>
      </c>
      <c r="AC72">
        <v>2.9697708320000005</v>
      </c>
      <c r="AD72">
        <v>5.5931399999999991</v>
      </c>
      <c r="AE72">
        <v>9.4472975999999989</v>
      </c>
      <c r="AF72">
        <v>2.7225252000000002</v>
      </c>
      <c r="AG72">
        <v>12.941906400000001</v>
      </c>
      <c r="AH72">
        <v>14.354824900000002</v>
      </c>
      <c r="AI72">
        <v>2.3438363999999998</v>
      </c>
      <c r="AJ72">
        <v>0</v>
      </c>
      <c r="AK72">
        <v>16.039584359999999</v>
      </c>
      <c r="AL72">
        <v>0</v>
      </c>
      <c r="AM72">
        <v>0</v>
      </c>
      <c r="AN72">
        <v>0.63112331700000002</v>
      </c>
      <c r="AO72">
        <v>0.54119519999999999</v>
      </c>
      <c r="AP72">
        <v>1.1790324000000001</v>
      </c>
      <c r="AQ72">
        <v>9.5495139999999985</v>
      </c>
      <c r="AR72">
        <v>4.7419008000000007</v>
      </c>
      <c r="AS72">
        <v>1.6508294400000001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9.9990950609715732</v>
      </c>
      <c r="BB72">
        <f t="shared" si="1"/>
        <v>246.38797737655386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4.6928920169734711</v>
      </c>
      <c r="L73">
        <v>0</v>
      </c>
      <c r="M73">
        <v>14.108857142857145</v>
      </c>
      <c r="N73">
        <v>36.245137500000006</v>
      </c>
      <c r="O73">
        <v>0</v>
      </c>
      <c r="P73">
        <v>34.744282938257996</v>
      </c>
      <c r="Q73">
        <v>0</v>
      </c>
      <c r="R73">
        <v>6.5022398134511548</v>
      </c>
      <c r="S73">
        <v>8.0945759368836292</v>
      </c>
      <c r="T73">
        <v>0</v>
      </c>
      <c r="U73">
        <v>21.409195672247542</v>
      </c>
      <c r="V73">
        <v>2.8574863712374579</v>
      </c>
      <c r="W73">
        <v>14.235017142857142</v>
      </c>
      <c r="X73">
        <v>30.174107913669058</v>
      </c>
      <c r="Y73">
        <v>0</v>
      </c>
      <c r="Z73">
        <v>2.01070584</v>
      </c>
      <c r="AA73">
        <v>0</v>
      </c>
      <c r="AB73">
        <v>0</v>
      </c>
      <c r="AC73">
        <v>5.9395416640000009</v>
      </c>
      <c r="AD73">
        <v>5.5931399999999991</v>
      </c>
      <c r="AE73">
        <v>9.4472975999999989</v>
      </c>
      <c r="AF73">
        <v>2.7225252000000002</v>
      </c>
      <c r="AG73">
        <v>12.941906400000001</v>
      </c>
      <c r="AH73">
        <v>21.532237350000006</v>
      </c>
      <c r="AI73">
        <v>10.156624400000004</v>
      </c>
      <c r="AJ73">
        <v>0</v>
      </c>
      <c r="AK73">
        <v>16.039584359999999</v>
      </c>
      <c r="AL73">
        <v>0</v>
      </c>
      <c r="AM73">
        <v>0</v>
      </c>
      <c r="AN73">
        <v>0.63112331700000002</v>
      </c>
      <c r="AO73">
        <v>0.54119519999999999</v>
      </c>
      <c r="AP73">
        <v>1.1790324000000001</v>
      </c>
      <c r="AQ73">
        <v>14.324270999999998</v>
      </c>
      <c r="AR73">
        <v>6.0967295999999997</v>
      </c>
      <c r="AS73">
        <v>1.6508294400000001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11.070950405105076</v>
      </c>
      <c r="BB73">
        <f t="shared" si="1"/>
        <v>272.79958581432953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4.6928920169734711</v>
      </c>
      <c r="L74">
        <v>0</v>
      </c>
      <c r="M74">
        <v>14.108857142857145</v>
      </c>
      <c r="N74">
        <v>36.245137500000006</v>
      </c>
      <c r="O74">
        <v>0</v>
      </c>
      <c r="P74">
        <v>36.585667434554978</v>
      </c>
      <c r="Q74">
        <v>0</v>
      </c>
      <c r="R74">
        <v>6.5022398134511548</v>
      </c>
      <c r="S74">
        <v>8.0945759368836292</v>
      </c>
      <c r="T74">
        <v>0</v>
      </c>
      <c r="U74">
        <v>21.409195672247542</v>
      </c>
      <c r="V74">
        <v>2.8574863712374579</v>
      </c>
      <c r="W74">
        <v>14.235017142857142</v>
      </c>
      <c r="X74">
        <v>30.174107913669058</v>
      </c>
      <c r="Y74">
        <v>0</v>
      </c>
      <c r="Z74">
        <v>2.01070584</v>
      </c>
      <c r="AA74">
        <v>4.3103436479999999</v>
      </c>
      <c r="AB74">
        <v>4.040376600000001</v>
      </c>
      <c r="AC74">
        <v>5.9395416640000009</v>
      </c>
      <c r="AD74">
        <v>5.5931399999999991</v>
      </c>
      <c r="AE74">
        <v>9.4472975999999989</v>
      </c>
      <c r="AF74">
        <v>2.7225252000000002</v>
      </c>
      <c r="AG74">
        <v>12.941906400000001</v>
      </c>
      <c r="AH74">
        <v>28.709649800000005</v>
      </c>
      <c r="AI74">
        <v>10.156624400000004</v>
      </c>
      <c r="AJ74">
        <v>0</v>
      </c>
      <c r="AK74">
        <v>16.039584359999999</v>
      </c>
      <c r="AL74">
        <v>0</v>
      </c>
      <c r="AM74">
        <v>0</v>
      </c>
      <c r="AN74">
        <v>0.63112331700000002</v>
      </c>
      <c r="AO74">
        <v>0.54119519999999999</v>
      </c>
      <c r="AP74">
        <v>1.1790324000000001</v>
      </c>
      <c r="AQ74">
        <v>14.324270999999998</v>
      </c>
      <c r="AR74">
        <v>6.0967295999999997</v>
      </c>
      <c r="AS74">
        <v>1.6508294400000001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11.748361199209111</v>
      </c>
      <c r="BB74">
        <f t="shared" si="1"/>
        <v>289.49169221452252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4.6928920169734711</v>
      </c>
      <c r="L75">
        <v>0</v>
      </c>
      <c r="M75">
        <v>14.108857142857145</v>
      </c>
      <c r="N75">
        <v>36.245137500000006</v>
      </c>
      <c r="O75">
        <v>0</v>
      </c>
      <c r="P75">
        <v>37.960457760640132</v>
      </c>
      <c r="Q75">
        <v>0</v>
      </c>
      <c r="R75">
        <v>6.5022398134511548</v>
      </c>
      <c r="S75">
        <v>8.0945759368836292</v>
      </c>
      <c r="T75">
        <v>0</v>
      </c>
      <c r="U75">
        <v>21.409195672247542</v>
      </c>
      <c r="V75">
        <v>2.8574863712374579</v>
      </c>
      <c r="W75">
        <v>14.235017142857142</v>
      </c>
      <c r="X75">
        <v>30.174107913669058</v>
      </c>
      <c r="Y75">
        <v>0</v>
      </c>
      <c r="Z75">
        <v>2.01070584</v>
      </c>
      <c r="AA75">
        <v>8.6206872959999998</v>
      </c>
      <c r="AB75">
        <v>8.0562165000000014</v>
      </c>
      <c r="AC75">
        <v>8.9093124960000001</v>
      </c>
      <c r="AD75">
        <v>5.5931399999999991</v>
      </c>
      <c r="AE75">
        <v>15.1676362968</v>
      </c>
      <c r="AF75">
        <v>2.7225252000000002</v>
      </c>
      <c r="AG75">
        <v>12.941906400000001</v>
      </c>
      <c r="AH75">
        <v>35.887062250000007</v>
      </c>
      <c r="AI75">
        <v>10.156624400000004</v>
      </c>
      <c r="AJ75">
        <v>0</v>
      </c>
      <c r="AK75">
        <v>16.039584359999999</v>
      </c>
      <c r="AL75">
        <v>0</v>
      </c>
      <c r="AM75">
        <v>0</v>
      </c>
      <c r="AN75">
        <v>0.63112331700000002</v>
      </c>
      <c r="AO75">
        <v>0.54119519999999999</v>
      </c>
      <c r="AP75">
        <v>2.5545701999999992</v>
      </c>
      <c r="AQ75">
        <v>19.099027999999997</v>
      </c>
      <c r="AR75">
        <v>6.7741439999999988</v>
      </c>
      <c r="AS75">
        <v>3.3016588800000002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13.076195718362857</v>
      </c>
      <c r="BB75">
        <f t="shared" si="1"/>
        <v>322.21089218825387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4.6928920169734711</v>
      </c>
      <c r="L76">
        <v>0</v>
      </c>
      <c r="M76">
        <v>14.108857142857145</v>
      </c>
      <c r="N76">
        <v>36.245137500000006</v>
      </c>
      <c r="O76">
        <v>0</v>
      </c>
      <c r="P76">
        <v>38.532493247162151</v>
      </c>
      <c r="Q76">
        <v>0</v>
      </c>
      <c r="R76">
        <v>6.5022398134511548</v>
      </c>
      <c r="S76">
        <v>8.0945759368836292</v>
      </c>
      <c r="T76">
        <v>0</v>
      </c>
      <c r="U76">
        <v>21.409195672247542</v>
      </c>
      <c r="V76">
        <v>2.8574863712374579</v>
      </c>
      <c r="W76">
        <v>14.235017142857142</v>
      </c>
      <c r="X76">
        <v>30.174107913669058</v>
      </c>
      <c r="Y76">
        <v>0</v>
      </c>
      <c r="Z76">
        <v>4.0214116799999999</v>
      </c>
      <c r="AA76">
        <v>12.931030943999998</v>
      </c>
      <c r="AB76">
        <v>8.080753200000002</v>
      </c>
      <c r="AC76">
        <v>8.9093124960000001</v>
      </c>
      <c r="AD76">
        <v>5.5931399999999991</v>
      </c>
      <c r="AE76">
        <v>15.1676362968</v>
      </c>
      <c r="AF76">
        <v>6.0500559999999997</v>
      </c>
      <c r="AG76">
        <v>12.941906400000001</v>
      </c>
      <c r="AH76">
        <v>43.064474700000012</v>
      </c>
      <c r="AI76">
        <v>10.156624400000004</v>
      </c>
      <c r="AJ76">
        <v>0</v>
      </c>
      <c r="AK76">
        <v>16.039584359999999</v>
      </c>
      <c r="AL76">
        <v>0</v>
      </c>
      <c r="AM76">
        <v>0</v>
      </c>
      <c r="AN76">
        <v>0.63112331700000002</v>
      </c>
      <c r="AO76">
        <v>0.54119519999999999</v>
      </c>
      <c r="AP76">
        <v>2.5545701999999992</v>
      </c>
      <c r="AQ76">
        <v>19.099027999999997</v>
      </c>
      <c r="AR76">
        <v>6.7741439999999988</v>
      </c>
      <c r="AS76">
        <v>3.3016588800000002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13.755675798462045</v>
      </c>
      <c r="BB76">
        <f t="shared" si="1"/>
        <v>338.95397703267668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4.6928920169734711</v>
      </c>
      <c r="L77">
        <v>0</v>
      </c>
      <c r="M77">
        <v>14.108857142857145</v>
      </c>
      <c r="N77">
        <v>36.245137500000006</v>
      </c>
      <c r="O77">
        <v>0</v>
      </c>
      <c r="P77">
        <v>38.532493247162151</v>
      </c>
      <c r="Q77">
        <v>0</v>
      </c>
      <c r="R77">
        <v>6.5022398134511548</v>
      </c>
      <c r="S77">
        <v>8.0945759368836292</v>
      </c>
      <c r="T77">
        <v>0</v>
      </c>
      <c r="U77">
        <v>21.409195672247542</v>
      </c>
      <c r="V77">
        <v>2.8574863712374579</v>
      </c>
      <c r="W77">
        <v>14.235017142857142</v>
      </c>
      <c r="X77">
        <v>30.174107913669058</v>
      </c>
      <c r="Y77">
        <v>0</v>
      </c>
      <c r="Z77">
        <v>4.0214116799999999</v>
      </c>
      <c r="AA77">
        <v>12.931030943999998</v>
      </c>
      <c r="AB77">
        <v>8.080753200000002</v>
      </c>
      <c r="AC77">
        <v>8.9093124960000001</v>
      </c>
      <c r="AD77">
        <v>5.5931399999999991</v>
      </c>
      <c r="AE77">
        <v>15.1676362968</v>
      </c>
      <c r="AF77">
        <v>6.0500559999999997</v>
      </c>
      <c r="AG77">
        <v>12.941906400000001</v>
      </c>
      <c r="AH77">
        <v>43.064474700000012</v>
      </c>
      <c r="AI77">
        <v>10.156624400000004</v>
      </c>
      <c r="AJ77">
        <v>0</v>
      </c>
      <c r="AK77">
        <v>16.039584359999999</v>
      </c>
      <c r="AL77">
        <v>0</v>
      </c>
      <c r="AM77">
        <v>0</v>
      </c>
      <c r="AN77">
        <v>0.63112331700000002</v>
      </c>
      <c r="AO77">
        <v>0.54119519999999999</v>
      </c>
      <c r="AP77">
        <v>1.1790324000000001</v>
      </c>
      <c r="AQ77">
        <v>19.099027999999997</v>
      </c>
      <c r="AR77">
        <v>6.7741439999999988</v>
      </c>
      <c r="AS77">
        <v>3.3016588800000002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13.702029670862046</v>
      </c>
      <c r="BB77">
        <f t="shared" si="1"/>
        <v>337.63208536027668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4.6928920169734711</v>
      </c>
      <c r="L78">
        <v>0</v>
      </c>
      <c r="M78">
        <v>14.108857142857145</v>
      </c>
      <c r="N78">
        <v>36.245137500000006</v>
      </c>
      <c r="O78">
        <v>0</v>
      </c>
      <c r="P78">
        <v>38.532493247162151</v>
      </c>
      <c r="Q78">
        <v>0</v>
      </c>
      <c r="R78">
        <v>6.5022398134511548</v>
      </c>
      <c r="S78">
        <v>8.0945759368836292</v>
      </c>
      <c r="T78">
        <v>0</v>
      </c>
      <c r="U78">
        <v>21.409195672247542</v>
      </c>
      <c r="V78">
        <v>2.8574863712374579</v>
      </c>
      <c r="W78">
        <v>14.235017142857142</v>
      </c>
      <c r="X78">
        <v>30.174107913669058</v>
      </c>
      <c r="Y78">
        <v>0</v>
      </c>
      <c r="Z78">
        <v>4.0214116799999999</v>
      </c>
      <c r="AA78">
        <v>12.931030943999998</v>
      </c>
      <c r="AB78">
        <v>8.080753200000002</v>
      </c>
      <c r="AC78">
        <v>8.9093124960000001</v>
      </c>
      <c r="AD78">
        <v>5.5931399999999991</v>
      </c>
      <c r="AE78">
        <v>15.1676362968</v>
      </c>
      <c r="AF78">
        <v>6.0500559999999997</v>
      </c>
      <c r="AG78">
        <v>12.941906400000001</v>
      </c>
      <c r="AH78">
        <v>43.064474700000012</v>
      </c>
      <c r="AI78">
        <v>10.156624400000004</v>
      </c>
      <c r="AJ78">
        <v>0</v>
      </c>
      <c r="AK78">
        <v>16.039584359999999</v>
      </c>
      <c r="AL78">
        <v>0</v>
      </c>
      <c r="AM78">
        <v>0</v>
      </c>
      <c r="AN78">
        <v>0.63112331700000002</v>
      </c>
      <c r="AO78">
        <v>0.54119519999999999</v>
      </c>
      <c r="AP78">
        <v>1.1790324000000001</v>
      </c>
      <c r="AQ78">
        <v>19.099027999999997</v>
      </c>
      <c r="AR78">
        <v>6.7741439999999988</v>
      </c>
      <c r="AS78">
        <v>3.3016588800000002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13.702029670862046</v>
      </c>
      <c r="BB78">
        <f t="shared" si="1"/>
        <v>337.63208536027668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4.6928920169734711</v>
      </c>
      <c r="L79">
        <v>0</v>
      </c>
      <c r="M79">
        <v>14.108857142857145</v>
      </c>
      <c r="N79">
        <v>36.245137500000006</v>
      </c>
      <c r="O79">
        <v>0</v>
      </c>
      <c r="P79">
        <v>38.532493247162151</v>
      </c>
      <c r="Q79">
        <v>0</v>
      </c>
      <c r="R79">
        <v>6.5022398134511548</v>
      </c>
      <c r="S79">
        <v>8.0945759368836292</v>
      </c>
      <c r="T79">
        <v>0</v>
      </c>
      <c r="U79">
        <v>21.409195672247542</v>
      </c>
      <c r="V79">
        <v>2.889911565121412</v>
      </c>
      <c r="W79">
        <v>14.235017142857142</v>
      </c>
      <c r="X79">
        <v>30.174107913669058</v>
      </c>
      <c r="Y79">
        <v>0</v>
      </c>
      <c r="Z79">
        <v>4.0214116799999999</v>
      </c>
      <c r="AA79">
        <v>12.931030943999998</v>
      </c>
      <c r="AB79">
        <v>8.080753200000002</v>
      </c>
      <c r="AC79">
        <v>8.9093124960000001</v>
      </c>
      <c r="AD79">
        <v>5.5931399999999991</v>
      </c>
      <c r="AE79">
        <v>15.1676362968</v>
      </c>
      <c r="AF79">
        <v>6.0500559999999997</v>
      </c>
      <c r="AG79">
        <v>12.941906400000001</v>
      </c>
      <c r="AH79">
        <v>43.064474700000012</v>
      </c>
      <c r="AI79">
        <v>1.1719181999999999</v>
      </c>
      <c r="AJ79">
        <v>0</v>
      </c>
      <c r="AK79">
        <v>16.039584359999999</v>
      </c>
      <c r="AL79">
        <v>0</v>
      </c>
      <c r="AM79">
        <v>0</v>
      </c>
      <c r="AN79">
        <v>0.63112331700000002</v>
      </c>
      <c r="AO79">
        <v>0.54119519999999999</v>
      </c>
      <c r="AP79">
        <v>1.1790324000000001</v>
      </c>
      <c r="AQ79">
        <v>19.099027999999997</v>
      </c>
      <c r="AR79">
        <v>6.7741439999999988</v>
      </c>
      <c r="AS79">
        <v>3.3016588800000002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13.352890895612799</v>
      </c>
      <c r="BB79">
        <f t="shared" si="1"/>
        <v>329.02894312940987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4.6928920169734711</v>
      </c>
      <c r="L80">
        <v>0</v>
      </c>
      <c r="M80">
        <v>14.108857142857145</v>
      </c>
      <c r="N80">
        <v>36.245137500000006</v>
      </c>
      <c r="O80">
        <v>0</v>
      </c>
      <c r="P80">
        <v>38.532493247162151</v>
      </c>
      <c r="Q80">
        <v>0</v>
      </c>
      <c r="R80">
        <v>6.5022398134511548</v>
      </c>
      <c r="S80">
        <v>8.0945759368836292</v>
      </c>
      <c r="T80">
        <v>0</v>
      </c>
      <c r="U80">
        <v>21.409195672247542</v>
      </c>
      <c r="V80">
        <v>2.889911565121412</v>
      </c>
      <c r="W80">
        <v>14.235017142857142</v>
      </c>
      <c r="X80">
        <v>30.174107913669058</v>
      </c>
      <c r="Y80">
        <v>0</v>
      </c>
      <c r="Z80">
        <v>4.0214116799999999</v>
      </c>
      <c r="AA80">
        <v>12.931030943999998</v>
      </c>
      <c r="AB80">
        <v>8.080753200000002</v>
      </c>
      <c r="AC80">
        <v>8.9093124960000001</v>
      </c>
      <c r="AD80">
        <v>5.5931399999999991</v>
      </c>
      <c r="AE80">
        <v>15.1676362968</v>
      </c>
      <c r="AF80">
        <v>6.0500559999999997</v>
      </c>
      <c r="AG80">
        <v>12.941906400000001</v>
      </c>
      <c r="AH80">
        <v>43.064474700000012</v>
      </c>
      <c r="AI80">
        <v>0</v>
      </c>
      <c r="AJ80">
        <v>0</v>
      </c>
      <c r="AK80">
        <v>16.039584359999999</v>
      </c>
      <c r="AL80">
        <v>0</v>
      </c>
      <c r="AM80">
        <v>0</v>
      </c>
      <c r="AN80">
        <v>0.63112331700000002</v>
      </c>
      <c r="AO80">
        <v>0.54119519999999999</v>
      </c>
      <c r="AP80">
        <v>1.1790324000000001</v>
      </c>
      <c r="AQ80">
        <v>19.099027999999997</v>
      </c>
      <c r="AR80">
        <v>6.7741439999999988</v>
      </c>
      <c r="AS80">
        <v>3.3016588800000002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13.307186085812798</v>
      </c>
      <c r="BB80">
        <f t="shared" si="1"/>
        <v>327.90272973920986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4.6928920169734711</v>
      </c>
      <c r="L81">
        <v>0</v>
      </c>
      <c r="M81">
        <v>14.108857142857145</v>
      </c>
      <c r="N81">
        <v>36.245137500000006</v>
      </c>
      <c r="O81">
        <v>0</v>
      </c>
      <c r="P81">
        <v>38.532493247162151</v>
      </c>
      <c r="Q81">
        <v>0</v>
      </c>
      <c r="R81">
        <v>6.5022398134511548</v>
      </c>
      <c r="S81">
        <v>8.0945759368836292</v>
      </c>
      <c r="T81">
        <v>0</v>
      </c>
      <c r="U81">
        <v>21.409195672247542</v>
      </c>
      <c r="V81">
        <v>2.889911565121412</v>
      </c>
      <c r="W81">
        <v>14.235017142857142</v>
      </c>
      <c r="X81">
        <v>30.174107913669058</v>
      </c>
      <c r="Y81">
        <v>0</v>
      </c>
      <c r="Z81">
        <v>4.0214116799999999</v>
      </c>
      <c r="AA81">
        <v>12.931030943999998</v>
      </c>
      <c r="AB81">
        <v>8.080753200000002</v>
      </c>
      <c r="AC81">
        <v>8.9093124960000001</v>
      </c>
      <c r="AD81">
        <v>5.5931399999999991</v>
      </c>
      <c r="AE81">
        <v>15.1676362968</v>
      </c>
      <c r="AF81">
        <v>6.0500559999999997</v>
      </c>
      <c r="AG81">
        <v>12.941906400000001</v>
      </c>
      <c r="AH81">
        <v>43.064474700000012</v>
      </c>
      <c r="AI81">
        <v>0</v>
      </c>
      <c r="AJ81">
        <v>0</v>
      </c>
      <c r="AK81">
        <v>16.039584359999999</v>
      </c>
      <c r="AL81">
        <v>0</v>
      </c>
      <c r="AM81">
        <v>0</v>
      </c>
      <c r="AN81">
        <v>0.63112331700000002</v>
      </c>
      <c r="AO81">
        <v>0.54119519999999999</v>
      </c>
      <c r="AP81">
        <v>1.1790324000000001</v>
      </c>
      <c r="AQ81">
        <v>19.099027999999997</v>
      </c>
      <c r="AR81">
        <v>6.7741439999999988</v>
      </c>
      <c r="AS81">
        <v>3.3016588800000002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13.307186085812798</v>
      </c>
      <c r="BB81">
        <f t="shared" si="1"/>
        <v>327.90272973920986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4.6928920169734711</v>
      </c>
      <c r="L82">
        <v>0</v>
      </c>
      <c r="M82">
        <v>14.108857142857145</v>
      </c>
      <c r="N82">
        <v>36.245137500000006</v>
      </c>
      <c r="O82">
        <v>0</v>
      </c>
      <c r="P82">
        <v>38.532493247162151</v>
      </c>
      <c r="Q82">
        <v>0</v>
      </c>
      <c r="R82">
        <v>6.5022398134511548</v>
      </c>
      <c r="S82">
        <v>8.0945759368836292</v>
      </c>
      <c r="T82">
        <v>0</v>
      </c>
      <c r="U82">
        <v>21.409195672247542</v>
      </c>
      <c r="V82">
        <v>2.889911565121412</v>
      </c>
      <c r="W82">
        <v>14.235017142857142</v>
      </c>
      <c r="X82">
        <v>30.174107913669058</v>
      </c>
      <c r="Y82">
        <v>0</v>
      </c>
      <c r="Z82">
        <v>1.9911320000000001</v>
      </c>
      <c r="AA82">
        <v>8.6206872959999998</v>
      </c>
      <c r="AB82">
        <v>8.0562165000000014</v>
      </c>
      <c r="AC82">
        <v>5.9395416640000009</v>
      </c>
      <c r="AD82">
        <v>5.5931399999999991</v>
      </c>
      <c r="AE82">
        <v>15.1676362968</v>
      </c>
      <c r="AF82">
        <v>2.7225252000000002</v>
      </c>
      <c r="AG82">
        <v>12.941906400000001</v>
      </c>
      <c r="AH82">
        <v>35.887062250000007</v>
      </c>
      <c r="AI82">
        <v>0</v>
      </c>
      <c r="AJ82">
        <v>0</v>
      </c>
      <c r="AK82">
        <v>16.039584359999999</v>
      </c>
      <c r="AL82">
        <v>0</v>
      </c>
      <c r="AM82">
        <v>0</v>
      </c>
      <c r="AN82">
        <v>0.63112331700000002</v>
      </c>
      <c r="AO82">
        <v>0.54119519999999999</v>
      </c>
      <c r="AP82">
        <v>1.1790324000000001</v>
      </c>
      <c r="AQ82">
        <v>14.30494</v>
      </c>
      <c r="AR82">
        <v>6.7741439999999988</v>
      </c>
      <c r="AS82">
        <v>3.3016588800000002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12.3464618967128</v>
      </c>
      <c r="BB82">
        <f t="shared" si="1"/>
        <v>304.22949181830984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4.6928920169734711</v>
      </c>
      <c r="L83">
        <v>0</v>
      </c>
      <c r="M83">
        <v>14.108857142857145</v>
      </c>
      <c r="N83">
        <v>36.245137500000006</v>
      </c>
      <c r="O83">
        <v>0</v>
      </c>
      <c r="P83">
        <v>38.532493247162151</v>
      </c>
      <c r="Q83">
        <v>0</v>
      </c>
      <c r="R83">
        <v>6.5022398134511548</v>
      </c>
      <c r="S83">
        <v>8.0945759368836292</v>
      </c>
      <c r="T83">
        <v>0</v>
      </c>
      <c r="U83">
        <v>21.409195672247542</v>
      </c>
      <c r="V83">
        <v>3.1504286993927115</v>
      </c>
      <c r="W83">
        <v>14.235017142857142</v>
      </c>
      <c r="X83">
        <v>30.174107913669058</v>
      </c>
      <c r="Y83">
        <v>0</v>
      </c>
      <c r="Z83">
        <v>1.9911320000000001</v>
      </c>
      <c r="AA83">
        <v>4.3103436479999999</v>
      </c>
      <c r="AB83">
        <v>8.0562165000000014</v>
      </c>
      <c r="AC83">
        <v>5.9395416640000009</v>
      </c>
      <c r="AD83">
        <v>5.5931399999999991</v>
      </c>
      <c r="AE83">
        <v>15.1676362968</v>
      </c>
      <c r="AF83">
        <v>2.7225252000000002</v>
      </c>
      <c r="AG83">
        <v>12.941906400000001</v>
      </c>
      <c r="AH83">
        <v>28.709649800000005</v>
      </c>
      <c r="AI83">
        <v>0</v>
      </c>
      <c r="AJ83">
        <v>0</v>
      </c>
      <c r="AK83">
        <v>16.039584359999999</v>
      </c>
      <c r="AL83">
        <v>0</v>
      </c>
      <c r="AM83">
        <v>0</v>
      </c>
      <c r="AN83">
        <v>0.63112331700000002</v>
      </c>
      <c r="AO83">
        <v>0.54119519999999999</v>
      </c>
      <c r="AP83">
        <v>1.1790324000000001</v>
      </c>
      <c r="AQ83">
        <v>9.2788799999999974</v>
      </c>
      <c r="AR83">
        <v>6.7741439999999988</v>
      </c>
      <c r="AS83">
        <v>4.1270735999999992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11.74477431375146</v>
      </c>
      <c r="BB83">
        <f t="shared" si="1"/>
        <v>289.40329515754252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4.6928920169734711</v>
      </c>
      <c r="L84">
        <v>0</v>
      </c>
      <c r="M84">
        <v>14.108857142857145</v>
      </c>
      <c r="N84">
        <v>36.245137500000006</v>
      </c>
      <c r="O84">
        <v>0</v>
      </c>
      <c r="P84">
        <v>38.532493247162151</v>
      </c>
      <c r="Q84">
        <v>0</v>
      </c>
      <c r="R84">
        <v>6.5022398134511548</v>
      </c>
      <c r="S84">
        <v>8.0945759368836292</v>
      </c>
      <c r="T84">
        <v>0</v>
      </c>
      <c r="U84">
        <v>21.409195672247542</v>
      </c>
      <c r="V84">
        <v>3.1504286993927115</v>
      </c>
      <c r="W84">
        <v>14.235017142857142</v>
      </c>
      <c r="X84">
        <v>30.174107913669058</v>
      </c>
      <c r="Y84">
        <v>0</v>
      </c>
      <c r="Z84">
        <v>1.9911320000000001</v>
      </c>
      <c r="AA84">
        <v>0</v>
      </c>
      <c r="AB84">
        <v>8.0562165000000014</v>
      </c>
      <c r="AC84">
        <v>2.9697708320000005</v>
      </c>
      <c r="AD84">
        <v>2.7965699999999996</v>
      </c>
      <c r="AE84">
        <v>13.147489159999999</v>
      </c>
      <c r="AF84">
        <v>2.7225252000000002</v>
      </c>
      <c r="AG84">
        <v>12.941906400000001</v>
      </c>
      <c r="AH84">
        <v>28.709649800000005</v>
      </c>
      <c r="AI84">
        <v>0</v>
      </c>
      <c r="AJ84">
        <v>0</v>
      </c>
      <c r="AK84">
        <v>16.039584359999999</v>
      </c>
      <c r="AL84">
        <v>0</v>
      </c>
      <c r="AM84">
        <v>0</v>
      </c>
      <c r="AN84">
        <v>0.63112331700000002</v>
      </c>
      <c r="AO84">
        <v>0.54119519999999999</v>
      </c>
      <c r="AP84">
        <v>1.1790324000000001</v>
      </c>
      <c r="AQ84">
        <v>4.6394399999999987</v>
      </c>
      <c r="AR84">
        <v>6.7741439999999988</v>
      </c>
      <c r="AS84">
        <v>4.1270735999999992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11.092059788151458</v>
      </c>
      <c r="BB84">
        <f t="shared" si="1"/>
        <v>273.3197380663425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4.6928920169734711</v>
      </c>
      <c r="L85">
        <v>0</v>
      </c>
      <c r="M85">
        <v>14.108857142857145</v>
      </c>
      <c r="N85">
        <v>36.245137500000006</v>
      </c>
      <c r="O85">
        <v>0</v>
      </c>
      <c r="P85">
        <v>38.532493247162151</v>
      </c>
      <c r="Q85">
        <v>0</v>
      </c>
      <c r="R85">
        <v>6.5022398134511548</v>
      </c>
      <c r="S85">
        <v>8.0945759368836292</v>
      </c>
      <c r="T85">
        <v>0</v>
      </c>
      <c r="U85">
        <v>21.409195672247542</v>
      </c>
      <c r="V85">
        <v>5.5647874684633036</v>
      </c>
      <c r="W85">
        <v>14.235017142857142</v>
      </c>
      <c r="X85">
        <v>30.174107913669058</v>
      </c>
      <c r="Y85">
        <v>0</v>
      </c>
      <c r="Z85">
        <v>1.9911320000000001</v>
      </c>
      <c r="AA85">
        <v>0</v>
      </c>
      <c r="AB85">
        <v>8.0562165000000014</v>
      </c>
      <c r="AC85">
        <v>2.9697708320000005</v>
      </c>
      <c r="AD85">
        <v>2.7965699999999996</v>
      </c>
      <c r="AE85">
        <v>9.4472975999999989</v>
      </c>
      <c r="AF85">
        <v>2.7225252000000002</v>
      </c>
      <c r="AG85">
        <v>12.941906400000001</v>
      </c>
      <c r="AH85">
        <v>21.532237350000006</v>
      </c>
      <c r="AI85">
        <v>0</v>
      </c>
      <c r="AJ85">
        <v>0</v>
      </c>
      <c r="AK85">
        <v>16.039584359999999</v>
      </c>
      <c r="AL85">
        <v>0</v>
      </c>
      <c r="AM85">
        <v>0</v>
      </c>
      <c r="AN85">
        <v>0.63112331700000002</v>
      </c>
      <c r="AO85">
        <v>0.54119519999999999</v>
      </c>
      <c r="AP85">
        <v>1.1790324000000001</v>
      </c>
      <c r="AQ85">
        <v>4.6394399999999987</v>
      </c>
      <c r="AR85">
        <v>6.7741439999999988</v>
      </c>
      <c r="AS85">
        <v>4.1270735999999992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10.761993255836435</v>
      </c>
      <c r="BB85">
        <f t="shared" si="1"/>
        <v>265.18655935772807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4.6928920169734711</v>
      </c>
      <c r="L86">
        <v>0</v>
      </c>
      <c r="M86">
        <v>14.108857142857145</v>
      </c>
      <c r="N86">
        <v>36.245137500000006</v>
      </c>
      <c r="O86">
        <v>0</v>
      </c>
      <c r="P86">
        <v>38.532493247162151</v>
      </c>
      <c r="Q86">
        <v>0</v>
      </c>
      <c r="R86">
        <v>6.5022398134511548</v>
      </c>
      <c r="S86">
        <v>8.0945759368836292</v>
      </c>
      <c r="T86">
        <v>0</v>
      </c>
      <c r="U86">
        <v>21.409195672247542</v>
      </c>
      <c r="V86">
        <v>5.5647874684633036</v>
      </c>
      <c r="W86">
        <v>14.235017142857142</v>
      </c>
      <c r="X86">
        <v>30.174107913669058</v>
      </c>
      <c r="Y86">
        <v>0</v>
      </c>
      <c r="Z86">
        <v>1.9911320000000001</v>
      </c>
      <c r="AA86">
        <v>0</v>
      </c>
      <c r="AB86">
        <v>8.0562165000000014</v>
      </c>
      <c r="AC86">
        <v>0</v>
      </c>
      <c r="AD86">
        <v>2.7965699999999996</v>
      </c>
      <c r="AE86">
        <v>9.4472975999999989</v>
      </c>
      <c r="AF86">
        <v>2.7225252000000002</v>
      </c>
      <c r="AG86">
        <v>12.941906400000001</v>
      </c>
      <c r="AH86">
        <v>21.532237350000006</v>
      </c>
      <c r="AI86">
        <v>0</v>
      </c>
      <c r="AJ86">
        <v>0</v>
      </c>
      <c r="AK86">
        <v>16.039584359999999</v>
      </c>
      <c r="AL86">
        <v>0</v>
      </c>
      <c r="AM86">
        <v>0</v>
      </c>
      <c r="AN86">
        <v>0.63112331700000002</v>
      </c>
      <c r="AO86">
        <v>0.54119519999999999</v>
      </c>
      <c r="AP86">
        <v>1.1790324000000001</v>
      </c>
      <c r="AQ86">
        <v>0</v>
      </c>
      <c r="AR86">
        <v>6.7741439999999988</v>
      </c>
      <c r="AS86">
        <v>4.1270735999999992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10.465233961436438</v>
      </c>
      <c r="BB86">
        <f t="shared" si="1"/>
        <v>257.87410782012813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14.108857142857145</v>
      </c>
      <c r="N87">
        <v>36.245137500000006</v>
      </c>
      <c r="O87">
        <v>0</v>
      </c>
      <c r="P87">
        <v>35.230596847254937</v>
      </c>
      <c r="Q87">
        <v>0</v>
      </c>
      <c r="R87">
        <v>6.5022398134511548</v>
      </c>
      <c r="S87">
        <v>8.0945759368836292</v>
      </c>
      <c r="T87">
        <v>0</v>
      </c>
      <c r="U87">
        <v>21.409195672247542</v>
      </c>
      <c r="V87">
        <v>5.5647874684633036</v>
      </c>
      <c r="W87">
        <v>14.235017142857142</v>
      </c>
      <c r="X87">
        <v>30.174107913669058</v>
      </c>
      <c r="Y87">
        <v>0</v>
      </c>
      <c r="Z87">
        <v>1.9911320000000001</v>
      </c>
      <c r="AA87">
        <v>0</v>
      </c>
      <c r="AB87">
        <v>8.0562165000000014</v>
      </c>
      <c r="AC87">
        <v>0</v>
      </c>
      <c r="AD87">
        <v>2.7965699999999996</v>
      </c>
      <c r="AE87">
        <v>9.4472975999999989</v>
      </c>
      <c r="AF87">
        <v>2.7225252000000002</v>
      </c>
      <c r="AG87">
        <v>12.941906400000001</v>
      </c>
      <c r="AH87">
        <v>14.354824900000002</v>
      </c>
      <c r="AI87">
        <v>0</v>
      </c>
      <c r="AJ87">
        <v>0</v>
      </c>
      <c r="AK87">
        <v>16.039584359999999</v>
      </c>
      <c r="AL87">
        <v>0</v>
      </c>
      <c r="AM87">
        <v>0</v>
      </c>
      <c r="AN87">
        <v>0.63112331700000002</v>
      </c>
      <c r="AO87">
        <v>0.54119519999999999</v>
      </c>
      <c r="AP87">
        <v>1.1790324000000001</v>
      </c>
      <c r="AQ87">
        <v>0</v>
      </c>
      <c r="AR87">
        <v>6.7741439999999988</v>
      </c>
      <c r="AS87">
        <v>4.1270735999999992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9.8735181604317059</v>
      </c>
      <c r="BB87">
        <f t="shared" si="1"/>
        <v>243.2936227542522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14.108857142857145</v>
      </c>
      <c r="N88">
        <v>36.245137500000006</v>
      </c>
      <c r="O88">
        <v>0</v>
      </c>
      <c r="P88">
        <v>34.516129032258064</v>
      </c>
      <c r="Q88">
        <v>0</v>
      </c>
      <c r="R88">
        <v>6.5022398134511548</v>
      </c>
      <c r="S88">
        <v>8.0945759368836292</v>
      </c>
      <c r="T88">
        <v>0</v>
      </c>
      <c r="U88">
        <v>21.409195672247542</v>
      </c>
      <c r="V88">
        <v>5.5647874684633036</v>
      </c>
      <c r="W88">
        <v>14.235017142857142</v>
      </c>
      <c r="X88">
        <v>30.174107913669058</v>
      </c>
      <c r="Y88">
        <v>0</v>
      </c>
      <c r="Z88">
        <v>1.9911320000000001</v>
      </c>
      <c r="AA88">
        <v>0</v>
      </c>
      <c r="AB88">
        <v>8.0562165000000014</v>
      </c>
      <c r="AC88">
        <v>0</v>
      </c>
      <c r="AD88">
        <v>2.7965699999999996</v>
      </c>
      <c r="AE88">
        <v>9.4472975999999989</v>
      </c>
      <c r="AF88">
        <v>2.7225252000000002</v>
      </c>
      <c r="AG88">
        <v>12.941906400000001</v>
      </c>
      <c r="AH88">
        <v>7.1774124500000012</v>
      </c>
      <c r="AI88">
        <v>0</v>
      </c>
      <c r="AJ88">
        <v>0</v>
      </c>
      <c r="AK88">
        <v>16.039584359999999</v>
      </c>
      <c r="AL88">
        <v>0</v>
      </c>
      <c r="AM88">
        <v>0</v>
      </c>
      <c r="AN88">
        <v>0.63112331700000002</v>
      </c>
      <c r="AO88">
        <v>0.54119519999999999</v>
      </c>
      <c r="AP88">
        <v>1.1790324000000001</v>
      </c>
      <c r="AQ88">
        <v>0</v>
      </c>
      <c r="AR88">
        <v>6.7741439999999988</v>
      </c>
      <c r="AS88">
        <v>4.1270735999999992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9.5657348601468168</v>
      </c>
      <c r="BB88">
        <f t="shared" si="1"/>
        <v>235.70952578954021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14.108857142857145</v>
      </c>
      <c r="N89">
        <v>36.245137500000006</v>
      </c>
      <c r="O89">
        <v>0</v>
      </c>
      <c r="P89">
        <v>34.516129032258064</v>
      </c>
      <c r="Q89">
        <v>0</v>
      </c>
      <c r="R89">
        <v>6.5022398134511548</v>
      </c>
      <c r="S89">
        <v>8.0945759368836292</v>
      </c>
      <c r="T89">
        <v>0</v>
      </c>
      <c r="U89">
        <v>21.409195672247542</v>
      </c>
      <c r="V89">
        <v>5.5647874684633036</v>
      </c>
      <c r="W89">
        <v>14.235017142857142</v>
      </c>
      <c r="X89">
        <v>30.174107913669058</v>
      </c>
      <c r="Y89">
        <v>0</v>
      </c>
      <c r="Z89">
        <v>1.9911320000000001</v>
      </c>
      <c r="AA89">
        <v>0</v>
      </c>
      <c r="AB89">
        <v>4.0076610000000006</v>
      </c>
      <c r="AC89">
        <v>0</v>
      </c>
      <c r="AD89">
        <v>2.7965699999999996</v>
      </c>
      <c r="AE89">
        <v>9.4472975999999989</v>
      </c>
      <c r="AF89">
        <v>2.7225252000000002</v>
      </c>
      <c r="AG89">
        <v>12.941906400000001</v>
      </c>
      <c r="AH89">
        <v>7.1774124500000012</v>
      </c>
      <c r="AI89">
        <v>0</v>
      </c>
      <c r="AJ89">
        <v>0</v>
      </c>
      <c r="AK89">
        <v>16.039584359999999</v>
      </c>
      <c r="AL89">
        <v>0</v>
      </c>
      <c r="AM89">
        <v>0</v>
      </c>
      <c r="AN89">
        <v>0.63112331700000002</v>
      </c>
      <c r="AO89">
        <v>0.54119519999999999</v>
      </c>
      <c r="AP89">
        <v>1.1790324000000001</v>
      </c>
      <c r="AQ89">
        <v>0</v>
      </c>
      <c r="AR89">
        <v>6.7741439999999988</v>
      </c>
      <c r="AS89">
        <v>4.1270735999999992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9.4078411956468155</v>
      </c>
      <c r="BB89">
        <f t="shared" si="1"/>
        <v>231.81886395404024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14.108857142857145</v>
      </c>
      <c r="N90">
        <v>36.245137500000006</v>
      </c>
      <c r="O90">
        <v>0</v>
      </c>
      <c r="P90">
        <v>34.516129032258064</v>
      </c>
      <c r="Q90">
        <v>0</v>
      </c>
      <c r="R90">
        <v>6.5022398134511548</v>
      </c>
      <c r="S90">
        <v>8.0945759368836292</v>
      </c>
      <c r="T90">
        <v>0</v>
      </c>
      <c r="U90">
        <v>21.409195672247542</v>
      </c>
      <c r="V90">
        <v>5.5647874684633036</v>
      </c>
      <c r="W90">
        <v>14.235017142857142</v>
      </c>
      <c r="X90">
        <v>30.174107913669058</v>
      </c>
      <c r="Y90">
        <v>0</v>
      </c>
      <c r="Z90">
        <v>1.9911320000000001</v>
      </c>
      <c r="AA90">
        <v>0</v>
      </c>
      <c r="AB90">
        <v>0</v>
      </c>
      <c r="AC90">
        <v>0</v>
      </c>
      <c r="AD90">
        <v>2.7965699999999996</v>
      </c>
      <c r="AE90">
        <v>9.4472975999999989</v>
      </c>
      <c r="AF90">
        <v>2.7225252000000002</v>
      </c>
      <c r="AG90">
        <v>12.941906400000001</v>
      </c>
      <c r="AH90">
        <v>4.3587525000000005</v>
      </c>
      <c r="AI90">
        <v>0</v>
      </c>
      <c r="AJ90">
        <v>0</v>
      </c>
      <c r="AK90">
        <v>16.039584359999999</v>
      </c>
      <c r="AL90">
        <v>0</v>
      </c>
      <c r="AM90">
        <v>0</v>
      </c>
      <c r="AN90">
        <v>0.63112331700000002</v>
      </c>
      <c r="AO90">
        <v>0.54119519999999999</v>
      </c>
      <c r="AP90">
        <v>1.1790324000000001</v>
      </c>
      <c r="AQ90">
        <v>0</v>
      </c>
      <c r="AR90">
        <v>6.7741439999999988</v>
      </c>
      <c r="AS90">
        <v>4.1270735999999992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9.1416147086468147</v>
      </c>
      <c r="BB90">
        <f t="shared" si="1"/>
        <v>225.25876949104023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14.108857142857145</v>
      </c>
      <c r="N91">
        <v>36.245137500000006</v>
      </c>
      <c r="O91">
        <v>0</v>
      </c>
      <c r="P91">
        <v>35.233788891909029</v>
      </c>
      <c r="Q91">
        <v>0</v>
      </c>
      <c r="R91">
        <v>6.5022398134511548</v>
      </c>
      <c r="S91">
        <v>8.0945759368836292</v>
      </c>
      <c r="T91">
        <v>0</v>
      </c>
      <c r="U91">
        <v>21.409195672247542</v>
      </c>
      <c r="V91">
        <v>5.5647874684633036</v>
      </c>
      <c r="W91">
        <v>14.235017142857142</v>
      </c>
      <c r="X91">
        <v>30.174107913669058</v>
      </c>
      <c r="Y91">
        <v>0</v>
      </c>
      <c r="Z91">
        <v>1.9911320000000001</v>
      </c>
      <c r="AA91">
        <v>0</v>
      </c>
      <c r="AB91">
        <v>0</v>
      </c>
      <c r="AC91">
        <v>0</v>
      </c>
      <c r="AD91">
        <v>2.7965699999999996</v>
      </c>
      <c r="AE91">
        <v>9.4472975999999989</v>
      </c>
      <c r="AF91">
        <v>2.7225252000000002</v>
      </c>
      <c r="AG91">
        <v>12.941906400000001</v>
      </c>
      <c r="AH91">
        <v>0</v>
      </c>
      <c r="AI91">
        <v>0</v>
      </c>
      <c r="AJ91">
        <v>0</v>
      </c>
      <c r="AK91">
        <v>16.039584359999999</v>
      </c>
      <c r="AL91">
        <v>0</v>
      </c>
      <c r="AM91">
        <v>0</v>
      </c>
      <c r="AN91">
        <v>0.63112331700000002</v>
      </c>
      <c r="AO91">
        <v>0.81179280000000009</v>
      </c>
      <c r="AP91">
        <v>1.1790324000000001</v>
      </c>
      <c r="AQ91">
        <v>0</v>
      </c>
      <c r="AR91">
        <v>5.4193152000000007</v>
      </c>
      <c r="AS91">
        <v>4.1270735999999992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8.9573270788732042</v>
      </c>
      <c r="BB91">
        <f t="shared" si="1"/>
        <v>220.71773328046478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14.108857142857145</v>
      </c>
      <c r="N92">
        <v>36.245137500000006</v>
      </c>
      <c r="O92">
        <v>0</v>
      </c>
      <c r="P92">
        <v>35.233788891909029</v>
      </c>
      <c r="Q92">
        <v>0</v>
      </c>
      <c r="R92">
        <v>6.5022398134511548</v>
      </c>
      <c r="S92">
        <v>8.0945759368836292</v>
      </c>
      <c r="T92">
        <v>0</v>
      </c>
      <c r="U92">
        <v>21.409195672247542</v>
      </c>
      <c r="V92">
        <v>5.5647874684633036</v>
      </c>
      <c r="W92">
        <v>14.235017142857142</v>
      </c>
      <c r="X92">
        <v>30.174107913669058</v>
      </c>
      <c r="Y92">
        <v>0</v>
      </c>
      <c r="Z92">
        <v>1.9911320000000001</v>
      </c>
      <c r="AA92">
        <v>0</v>
      </c>
      <c r="AB92">
        <v>0</v>
      </c>
      <c r="AC92">
        <v>0</v>
      </c>
      <c r="AD92">
        <v>2.7965699999999996</v>
      </c>
      <c r="AE92">
        <v>9.4472975999999989</v>
      </c>
      <c r="AF92">
        <v>2.7225252000000002</v>
      </c>
      <c r="AG92">
        <v>12.941906400000001</v>
      </c>
      <c r="AH92">
        <v>0</v>
      </c>
      <c r="AI92">
        <v>0</v>
      </c>
      <c r="AJ92">
        <v>0</v>
      </c>
      <c r="AK92">
        <v>16.039584359999999</v>
      </c>
      <c r="AL92">
        <v>0</v>
      </c>
      <c r="AM92">
        <v>0</v>
      </c>
      <c r="AN92">
        <v>0.63112331700000002</v>
      </c>
      <c r="AO92">
        <v>0.81179280000000009</v>
      </c>
      <c r="AP92">
        <v>1.1790324000000001</v>
      </c>
      <c r="AQ92">
        <v>0</v>
      </c>
      <c r="AR92">
        <v>5.4193152000000007</v>
      </c>
      <c r="AS92">
        <v>4.1270735999999992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8.9573270788732042</v>
      </c>
      <c r="BB92">
        <f t="shared" si="1"/>
        <v>220.71773328046478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14.108857142857145</v>
      </c>
      <c r="N93">
        <v>36.245137500000006</v>
      </c>
      <c r="O93">
        <v>0</v>
      </c>
      <c r="P93">
        <v>35.230596847254937</v>
      </c>
      <c r="Q93">
        <v>0</v>
      </c>
      <c r="R93">
        <v>6.5022398134511548</v>
      </c>
      <c r="S93">
        <v>8.0945759368836292</v>
      </c>
      <c r="T93">
        <v>0</v>
      </c>
      <c r="U93">
        <v>21.409195672247542</v>
      </c>
      <c r="V93">
        <v>5.5647874684633036</v>
      </c>
      <c r="W93">
        <v>14.235017142857142</v>
      </c>
      <c r="X93">
        <v>30.174107913669058</v>
      </c>
      <c r="Y93">
        <v>0</v>
      </c>
      <c r="Z93">
        <v>1.9911320000000001</v>
      </c>
      <c r="AA93">
        <v>0</v>
      </c>
      <c r="AB93">
        <v>0</v>
      </c>
      <c r="AC93">
        <v>0</v>
      </c>
      <c r="AD93">
        <v>2.7155100000000005</v>
      </c>
      <c r="AE93">
        <v>4.7236487999999994</v>
      </c>
      <c r="AF93">
        <v>2.7225252000000002</v>
      </c>
      <c r="AG93">
        <v>12.941906400000001</v>
      </c>
      <c r="AH93">
        <v>0</v>
      </c>
      <c r="AI93">
        <v>0</v>
      </c>
      <c r="AJ93">
        <v>0</v>
      </c>
      <c r="AK93">
        <v>16.039584359999999</v>
      </c>
      <c r="AL93">
        <v>0</v>
      </c>
      <c r="AM93">
        <v>0</v>
      </c>
      <c r="AN93">
        <v>0.63112331700000002</v>
      </c>
      <c r="AO93">
        <v>0.81179280000000009</v>
      </c>
      <c r="AP93">
        <v>1.1790324000000001</v>
      </c>
      <c r="AQ93">
        <v>0</v>
      </c>
      <c r="AR93">
        <v>5.4193152000000007</v>
      </c>
      <c r="AS93">
        <v>4.1270735999999992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8.7698188859317039</v>
      </c>
      <c r="BB93">
        <f t="shared" si="1"/>
        <v>216.09734062875219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14.108857142857145</v>
      </c>
      <c r="N94">
        <v>36.245137500000006</v>
      </c>
      <c r="O94">
        <v>0</v>
      </c>
      <c r="P94">
        <v>35.233788891909029</v>
      </c>
      <c r="Q94">
        <v>0</v>
      </c>
      <c r="R94">
        <v>6.5022398134511548</v>
      </c>
      <c r="S94">
        <v>8.0945759368836292</v>
      </c>
      <c r="T94">
        <v>0</v>
      </c>
      <c r="U94">
        <v>21.409195672247542</v>
      </c>
      <c r="V94">
        <v>5.5647874684633036</v>
      </c>
      <c r="W94">
        <v>14.235017142857142</v>
      </c>
      <c r="X94">
        <v>30.174107913669058</v>
      </c>
      <c r="Y94">
        <v>0</v>
      </c>
      <c r="Z94">
        <v>1.9911320000000001</v>
      </c>
      <c r="AA94">
        <v>0</v>
      </c>
      <c r="AB94">
        <v>0</v>
      </c>
      <c r="AC94">
        <v>0</v>
      </c>
      <c r="AD94">
        <v>2.4317999999999995</v>
      </c>
      <c r="AE94">
        <v>4.7236487999999994</v>
      </c>
      <c r="AF94">
        <v>2.7225252000000002</v>
      </c>
      <c r="AG94">
        <v>12.941906400000001</v>
      </c>
      <c r="AH94">
        <v>0</v>
      </c>
      <c r="AI94">
        <v>0</v>
      </c>
      <c r="AJ94">
        <v>0</v>
      </c>
      <c r="AK94">
        <v>16.039584359999999</v>
      </c>
      <c r="AL94">
        <v>0</v>
      </c>
      <c r="AM94">
        <v>0</v>
      </c>
      <c r="AN94">
        <v>0.63112331700000002</v>
      </c>
      <c r="AO94">
        <v>0.81179280000000009</v>
      </c>
      <c r="AP94">
        <v>1.1790324000000001</v>
      </c>
      <c r="AQ94">
        <v>0</v>
      </c>
      <c r="AR94">
        <v>5.4193152000000007</v>
      </c>
      <c r="AS94">
        <v>4.1270735999999992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8.7588787756732049</v>
      </c>
      <c r="BB94">
        <f t="shared" si="1"/>
        <v>215.82776278366481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14.108857142857145</v>
      </c>
      <c r="N95">
        <v>36.245137500000006</v>
      </c>
      <c r="O95">
        <v>0</v>
      </c>
      <c r="P95">
        <v>35.233788891909029</v>
      </c>
      <c r="Q95">
        <v>0</v>
      </c>
      <c r="R95">
        <v>6.5019012721238951</v>
      </c>
      <c r="S95">
        <v>8.0957336496828489</v>
      </c>
      <c r="T95">
        <v>0</v>
      </c>
      <c r="U95">
        <v>21.409195672247542</v>
      </c>
      <c r="V95">
        <v>5.0149591296928326</v>
      </c>
      <c r="W95">
        <v>14.235017142857142</v>
      </c>
      <c r="X95">
        <v>30.174107913669058</v>
      </c>
      <c r="Y95">
        <v>0</v>
      </c>
      <c r="Z95">
        <v>1.9911320000000001</v>
      </c>
      <c r="AA95">
        <v>0</v>
      </c>
      <c r="AB95">
        <v>0</v>
      </c>
      <c r="AC95">
        <v>0</v>
      </c>
      <c r="AD95">
        <v>2.4317999999999995</v>
      </c>
      <c r="AE95">
        <v>4.7236487999999994</v>
      </c>
      <c r="AF95">
        <v>2.7225252000000002</v>
      </c>
      <c r="AG95">
        <v>12.941906400000001</v>
      </c>
      <c r="AH95">
        <v>0</v>
      </c>
      <c r="AI95">
        <v>0</v>
      </c>
      <c r="AJ95">
        <v>0</v>
      </c>
      <c r="AK95">
        <v>16.039584359999999</v>
      </c>
      <c r="AL95">
        <v>0</v>
      </c>
      <c r="AM95">
        <v>0</v>
      </c>
      <c r="AN95">
        <v>0.63112331700000002</v>
      </c>
      <c r="AO95">
        <v>0.81179280000000009</v>
      </c>
      <c r="AP95">
        <v>1.1790324000000001</v>
      </c>
      <c r="AQ95">
        <v>0</v>
      </c>
      <c r="AR95">
        <v>4.0644863999999998</v>
      </c>
      <c r="AS95">
        <v>3.3016588800000002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8.6524375722737261</v>
      </c>
      <c r="BB95">
        <f t="shared" si="1"/>
        <v>213.20495129976572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14.108857142857145</v>
      </c>
      <c r="N96">
        <v>36.245137500000006</v>
      </c>
      <c r="O96">
        <v>0</v>
      </c>
      <c r="P96">
        <v>35.233788891909029</v>
      </c>
      <c r="Q96">
        <v>0</v>
      </c>
      <c r="R96">
        <v>6.5019012721238951</v>
      </c>
      <c r="S96">
        <v>8.0957336496828489</v>
      </c>
      <c r="T96">
        <v>0</v>
      </c>
      <c r="U96">
        <v>21.409195672247542</v>
      </c>
      <c r="V96">
        <v>5.0149591296928326</v>
      </c>
      <c r="W96">
        <v>14.235017142857142</v>
      </c>
      <c r="X96">
        <v>30.174107913669058</v>
      </c>
      <c r="Y96">
        <v>0</v>
      </c>
      <c r="Z96">
        <v>1.9911320000000001</v>
      </c>
      <c r="AA96">
        <v>0</v>
      </c>
      <c r="AB96">
        <v>0</v>
      </c>
      <c r="AC96">
        <v>0</v>
      </c>
      <c r="AD96">
        <v>2.4317999999999995</v>
      </c>
      <c r="AE96">
        <v>4.7236487999999994</v>
      </c>
      <c r="AF96">
        <v>2.7225252000000002</v>
      </c>
      <c r="AG96">
        <v>12.941906400000001</v>
      </c>
      <c r="AH96">
        <v>0</v>
      </c>
      <c r="AI96">
        <v>0</v>
      </c>
      <c r="AJ96">
        <v>0</v>
      </c>
      <c r="AK96">
        <v>16.039584359999999</v>
      </c>
      <c r="AL96">
        <v>0</v>
      </c>
      <c r="AM96">
        <v>0</v>
      </c>
      <c r="AN96">
        <v>0.63112331700000002</v>
      </c>
      <c r="AO96">
        <v>0.81179280000000009</v>
      </c>
      <c r="AP96">
        <v>1.1790324000000001</v>
      </c>
      <c r="AQ96">
        <v>0</v>
      </c>
      <c r="AR96">
        <v>4.0644863999999998</v>
      </c>
      <c r="AS96">
        <v>3.3016588800000002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8.6524375722737261</v>
      </c>
      <c r="BB96">
        <f t="shared" si="1"/>
        <v>213.20495129976572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14.108857142857145</v>
      </c>
      <c r="N97">
        <v>36.245137500000006</v>
      </c>
      <c r="O97">
        <v>0</v>
      </c>
      <c r="P97">
        <v>35.233788891909029</v>
      </c>
      <c r="Q97">
        <v>0</v>
      </c>
      <c r="R97">
        <v>0</v>
      </c>
      <c r="S97">
        <v>0</v>
      </c>
      <c r="T97">
        <v>0</v>
      </c>
      <c r="U97">
        <v>21.409195672247542</v>
      </c>
      <c r="V97">
        <v>0</v>
      </c>
      <c r="W97">
        <v>14.235017142857142</v>
      </c>
      <c r="X97">
        <v>30.174107913669058</v>
      </c>
      <c r="Y97">
        <v>0</v>
      </c>
      <c r="Z97">
        <v>1.9911320000000001</v>
      </c>
      <c r="AA97">
        <v>0</v>
      </c>
      <c r="AB97">
        <v>0</v>
      </c>
      <c r="AC97">
        <v>0</v>
      </c>
      <c r="AD97">
        <v>2.4317999999999995</v>
      </c>
      <c r="AE97">
        <v>4.7236487999999994</v>
      </c>
      <c r="AF97">
        <v>2.7225252000000002</v>
      </c>
      <c r="AG97">
        <v>12.941906400000001</v>
      </c>
      <c r="AH97">
        <v>0</v>
      </c>
      <c r="AI97">
        <v>0</v>
      </c>
      <c r="AJ97">
        <v>0</v>
      </c>
      <c r="AK97">
        <v>16.039584359999999</v>
      </c>
      <c r="AL97">
        <v>0</v>
      </c>
      <c r="AM97">
        <v>0</v>
      </c>
      <c r="AN97">
        <v>0.63112331700000002</v>
      </c>
      <c r="AO97">
        <v>0.81179280000000009</v>
      </c>
      <c r="AP97">
        <v>1.1790324000000001</v>
      </c>
      <c r="AQ97">
        <v>0</v>
      </c>
      <c r="AR97">
        <v>4.0644863999999998</v>
      </c>
      <c r="AS97">
        <v>3.3016588800000002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7.8875464500626364</v>
      </c>
      <c r="BB97">
        <f t="shared" si="1"/>
        <v>194.35724837047727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14.108857142857145</v>
      </c>
      <c r="N98">
        <v>36.245137500000006</v>
      </c>
      <c r="O98">
        <v>0</v>
      </c>
      <c r="P98">
        <v>35.233788891909029</v>
      </c>
      <c r="Q98">
        <v>0</v>
      </c>
      <c r="R98">
        <v>0</v>
      </c>
      <c r="S98">
        <v>0</v>
      </c>
      <c r="T98">
        <v>0</v>
      </c>
      <c r="U98">
        <v>21.409195672247542</v>
      </c>
      <c r="V98">
        <v>0</v>
      </c>
      <c r="W98">
        <v>14.235017142857142</v>
      </c>
      <c r="X98">
        <v>30.174107913669058</v>
      </c>
      <c r="Y98">
        <v>0</v>
      </c>
      <c r="Z98">
        <v>1.9911320000000001</v>
      </c>
      <c r="AA98">
        <v>0</v>
      </c>
      <c r="AB98">
        <v>0</v>
      </c>
      <c r="AC98">
        <v>0</v>
      </c>
      <c r="AD98">
        <v>2.4317999999999995</v>
      </c>
      <c r="AE98">
        <v>4.7236487999999994</v>
      </c>
      <c r="AF98">
        <v>2.7225252000000002</v>
      </c>
      <c r="AG98">
        <v>12.941906400000001</v>
      </c>
      <c r="AH98">
        <v>0</v>
      </c>
      <c r="AI98">
        <v>0</v>
      </c>
      <c r="AJ98">
        <v>0</v>
      </c>
      <c r="AK98">
        <v>16.039584359999999</v>
      </c>
      <c r="AL98">
        <v>0</v>
      </c>
      <c r="AM98">
        <v>0</v>
      </c>
      <c r="AN98">
        <v>0.63112331700000002</v>
      </c>
      <c r="AO98">
        <v>0.81179280000000009</v>
      </c>
      <c r="AP98">
        <v>1.1790324000000001</v>
      </c>
      <c r="AQ98">
        <v>0</v>
      </c>
      <c r="AR98">
        <v>4.0644863999999998</v>
      </c>
      <c r="AS98">
        <v>3.3016588800000002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7.8875464500626364</v>
      </c>
      <c r="BB98">
        <f t="shared" si="1"/>
        <v>194.35724837047727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1.0572268574388513E-2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6.2887259361555661E-2</v>
      </c>
      <c r="L99">
        <f t="shared" si="2"/>
        <v>0</v>
      </c>
      <c r="M99">
        <f t="shared" si="2"/>
        <v>0.33814202648171543</v>
      </c>
      <c r="N99">
        <f t="shared" si="2"/>
        <v>0.86988330000000114</v>
      </c>
      <c r="O99">
        <f t="shared" si="2"/>
        <v>0</v>
      </c>
      <c r="P99">
        <f t="shared" si="2"/>
        <v>0.89720933102506895</v>
      </c>
      <c r="Q99">
        <f t="shared" si="2"/>
        <v>0</v>
      </c>
      <c r="R99">
        <f t="shared" si="2"/>
        <v>0.12269419201155156</v>
      </c>
      <c r="S99">
        <f t="shared" si="2"/>
        <v>0.15461884275675239</v>
      </c>
      <c r="T99">
        <f t="shared" si="2"/>
        <v>0</v>
      </c>
      <c r="U99">
        <f t="shared" si="2"/>
        <v>0.51382069613394044</v>
      </c>
      <c r="V99">
        <f t="shared" si="2"/>
        <v>8.2608041843547517E-2</v>
      </c>
      <c r="W99">
        <f t="shared" si="2"/>
        <v>0.28659284555877945</v>
      </c>
      <c r="X99">
        <f t="shared" si="2"/>
        <v>0.63239700336407645</v>
      </c>
      <c r="Y99">
        <f t="shared" si="2"/>
        <v>0</v>
      </c>
      <c r="Z99">
        <f t="shared" si="2"/>
        <v>2.655866355999997E-2</v>
      </c>
      <c r="AA99">
        <f t="shared" si="2"/>
        <v>4.3624536279999987E-2</v>
      </c>
      <c r="AB99">
        <f t="shared" si="2"/>
        <v>6.7535222025000022E-2</v>
      </c>
      <c r="AC99">
        <f t="shared" si="2"/>
        <v>4.5304733670350004E-2</v>
      </c>
      <c r="AD99">
        <f t="shared" si="2"/>
        <v>6.5253300000000056E-2</v>
      </c>
      <c r="AE99">
        <f t="shared" si="2"/>
        <v>0.11446857500780004</v>
      </c>
      <c r="AF99">
        <f t="shared" si="2"/>
        <v>5.6265520800000066E-2</v>
      </c>
      <c r="AG99">
        <f t="shared" si="2"/>
        <v>0.31060575360000037</v>
      </c>
      <c r="AH99">
        <f t="shared" si="2"/>
        <v>0.26306524255000008</v>
      </c>
      <c r="AI99">
        <f t="shared" si="2"/>
        <v>2.4805601900000002E-2</v>
      </c>
      <c r="AJ99">
        <f t="shared" si="2"/>
        <v>0</v>
      </c>
      <c r="AK99">
        <f t="shared" si="2"/>
        <v>0.38495002463999983</v>
      </c>
      <c r="AL99">
        <f t="shared" si="2"/>
        <v>0</v>
      </c>
      <c r="AM99">
        <f t="shared" si="2"/>
        <v>0</v>
      </c>
      <c r="AN99">
        <f t="shared" si="2"/>
        <v>1.5146959607999963E-2</v>
      </c>
      <c r="AO99">
        <f t="shared" si="2"/>
        <v>1.7814341999999993E-2</v>
      </c>
      <c r="AP99">
        <f t="shared" si="2"/>
        <v>3.7552181940000047E-2</v>
      </c>
      <c r="AQ99">
        <f t="shared" si="2"/>
        <v>0.10825359999999994</v>
      </c>
      <c r="AR99">
        <f t="shared" si="2"/>
        <v>0.11761607519999993</v>
      </c>
      <c r="AS99">
        <f t="shared" si="2"/>
        <v>9.1559127815999966E-2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0.2247103924686876</v>
      </c>
      <c r="BB99">
        <f t="shared" si="1"/>
        <v>5.5370948752398395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1.196547619047619</v>
      </c>
      <c r="N3">
        <v>2.5312064254366931</v>
      </c>
      <c r="O3">
        <v>2.8109030803214683</v>
      </c>
      <c r="P3">
        <v>4.8532778355786883E-3</v>
      </c>
      <c r="Q3">
        <v>0</v>
      </c>
      <c r="R3">
        <v>0</v>
      </c>
      <c r="S3">
        <v>3.1755913297549322E-2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0.20694618000000001</v>
      </c>
      <c r="AE3">
        <v>0</v>
      </c>
      <c r="AF3">
        <v>0.18941669999999999</v>
      </c>
      <c r="AG3">
        <v>1.1840283000000003</v>
      </c>
      <c r="AH3">
        <v>0</v>
      </c>
      <c r="AI3">
        <v>0</v>
      </c>
      <c r="AJ3">
        <v>0</v>
      </c>
      <c r="AK3">
        <v>1.2362842799999998</v>
      </c>
      <c r="AL3">
        <v>0</v>
      </c>
      <c r="AM3">
        <v>0</v>
      </c>
      <c r="AN3">
        <v>1.0066683E-2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78.432605000000009</v>
      </c>
      <c r="BA3">
        <v>3.4962003237202808</v>
      </c>
      <c r="BB3">
        <f>SUM(B3:AZ3)-BA3</f>
        <v>84.338413135218644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1.196547619047619</v>
      </c>
      <c r="N4">
        <v>2.5312064254366931</v>
      </c>
      <c r="O4">
        <v>2.8109030803214683</v>
      </c>
      <c r="P4">
        <v>4.8532778355786883E-3</v>
      </c>
      <c r="Q4">
        <v>0</v>
      </c>
      <c r="R4">
        <v>0</v>
      </c>
      <c r="S4">
        <v>3.1755913297549322E-2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0.20694618000000001</v>
      </c>
      <c r="AE4">
        <v>0</v>
      </c>
      <c r="AF4">
        <v>0.18941669999999999</v>
      </c>
      <c r="AG4">
        <v>1.1840283000000003</v>
      </c>
      <c r="AH4">
        <v>0</v>
      </c>
      <c r="AI4">
        <v>0</v>
      </c>
      <c r="AJ4">
        <v>0</v>
      </c>
      <c r="AK4">
        <v>1.2362842799999998</v>
      </c>
      <c r="AL4">
        <v>0</v>
      </c>
      <c r="AM4">
        <v>0</v>
      </c>
      <c r="AN4">
        <v>1.0066683E-2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78.432605000000009</v>
      </c>
      <c r="BA4">
        <v>3.4962003237202808</v>
      </c>
      <c r="BB4">
        <f t="shared" ref="BB4:BB67" si="0">SUM(B4:AZ4)-BA4</f>
        <v>84.338413135218644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1.196547619047619</v>
      </c>
      <c r="N5">
        <v>2.5312064254366931</v>
      </c>
      <c r="O5">
        <v>2.8109030803214683</v>
      </c>
      <c r="P5">
        <v>4.8532778355786883E-3</v>
      </c>
      <c r="Q5">
        <v>0</v>
      </c>
      <c r="R5">
        <v>0</v>
      </c>
      <c r="S5">
        <v>3.1755913297549322E-2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0.20694618000000001</v>
      </c>
      <c r="AE5">
        <v>0</v>
      </c>
      <c r="AF5">
        <v>0.18941669999999999</v>
      </c>
      <c r="AG5">
        <v>1.1840283000000003</v>
      </c>
      <c r="AH5">
        <v>0</v>
      </c>
      <c r="AI5">
        <v>0</v>
      </c>
      <c r="AJ5">
        <v>0</v>
      </c>
      <c r="AK5">
        <v>1.2362842799999998</v>
      </c>
      <c r="AL5">
        <v>0</v>
      </c>
      <c r="AM5">
        <v>0</v>
      </c>
      <c r="AN5">
        <v>1.0066683E-2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78.432605000000009</v>
      </c>
      <c r="BA5">
        <v>3.4962003237202808</v>
      </c>
      <c r="BB5">
        <f t="shared" si="0"/>
        <v>84.338413135218644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1.196547619047619</v>
      </c>
      <c r="N6">
        <v>2.5312064254366931</v>
      </c>
      <c r="O6">
        <v>2.8109030803214683</v>
      </c>
      <c r="P6">
        <v>4.8532778355786883E-3</v>
      </c>
      <c r="Q6">
        <v>0</v>
      </c>
      <c r="R6">
        <v>0</v>
      </c>
      <c r="S6">
        <v>3.1755913297549322E-2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0.20694618000000001</v>
      </c>
      <c r="AE6">
        <v>0</v>
      </c>
      <c r="AF6">
        <v>0.18941669999999999</v>
      </c>
      <c r="AG6">
        <v>1.1840283000000003</v>
      </c>
      <c r="AH6">
        <v>0</v>
      </c>
      <c r="AI6">
        <v>0</v>
      </c>
      <c r="AJ6">
        <v>0</v>
      </c>
      <c r="AK6">
        <v>1.2362842799999998</v>
      </c>
      <c r="AL6">
        <v>0</v>
      </c>
      <c r="AM6">
        <v>0</v>
      </c>
      <c r="AN6">
        <v>1.0066683E-2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78.432605000000009</v>
      </c>
      <c r="BA6">
        <v>3.4962003237202808</v>
      </c>
      <c r="BB6">
        <f t="shared" si="0"/>
        <v>84.338413135218644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0.56195425329479609</v>
      </c>
      <c r="L7">
        <v>0</v>
      </c>
      <c r="M7">
        <v>1.196547619047619</v>
      </c>
      <c r="N7">
        <v>2.5312064254366931</v>
      </c>
      <c r="O7">
        <v>2.8109030803214683</v>
      </c>
      <c r="P7">
        <v>4.8532778355786883E-3</v>
      </c>
      <c r="Q7">
        <v>0</v>
      </c>
      <c r="R7">
        <v>0</v>
      </c>
      <c r="S7">
        <v>3.1755913297549322E-2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0.20694618000000001</v>
      </c>
      <c r="AE7">
        <v>0</v>
      </c>
      <c r="AF7">
        <v>0.18941669999999999</v>
      </c>
      <c r="AG7">
        <v>1.1840283000000003</v>
      </c>
      <c r="AH7">
        <v>0</v>
      </c>
      <c r="AI7">
        <v>0</v>
      </c>
      <c r="AJ7">
        <v>0</v>
      </c>
      <c r="AK7">
        <v>1.2362842799999998</v>
      </c>
      <c r="AL7">
        <v>0</v>
      </c>
      <c r="AM7">
        <v>0</v>
      </c>
      <c r="AN7">
        <v>1.0066683E-2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78.432605000000009</v>
      </c>
      <c r="BA7">
        <v>3.5181165410720023</v>
      </c>
      <c r="BB7">
        <f t="shared" si="0"/>
        <v>84.878451171161714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0.56194054612925581</v>
      </c>
      <c r="L8">
        <v>0</v>
      </c>
      <c r="M8">
        <v>1.196547619047619</v>
      </c>
      <c r="N8">
        <v>2.5312064254366931</v>
      </c>
      <c r="O8">
        <v>2.8109030803214683</v>
      </c>
      <c r="P8">
        <v>4.8532778355786883E-3</v>
      </c>
      <c r="Q8">
        <v>0</v>
      </c>
      <c r="R8">
        <v>0</v>
      </c>
      <c r="S8">
        <v>3.1755913297549322E-2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0.20694618000000001</v>
      </c>
      <c r="AE8">
        <v>0</v>
      </c>
      <c r="AF8">
        <v>0.18941669999999999</v>
      </c>
      <c r="AG8">
        <v>1.1840283000000003</v>
      </c>
      <c r="AH8">
        <v>0</v>
      </c>
      <c r="AI8">
        <v>0</v>
      </c>
      <c r="AJ8">
        <v>0</v>
      </c>
      <c r="AK8">
        <v>1.2362842799999998</v>
      </c>
      <c r="AL8">
        <v>0</v>
      </c>
      <c r="AM8">
        <v>0</v>
      </c>
      <c r="AN8">
        <v>1.0066683E-2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78.432605000000009</v>
      </c>
      <c r="BA8">
        <v>3.5181160057572844</v>
      </c>
      <c r="BB8">
        <f t="shared" si="0"/>
        <v>84.87843799931089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0.56195425329479609</v>
      </c>
      <c r="L9">
        <v>0</v>
      </c>
      <c r="M9">
        <v>1.196547619047619</v>
      </c>
      <c r="N9">
        <v>2.5312064254366931</v>
      </c>
      <c r="O9">
        <v>2.8109030803214683</v>
      </c>
      <c r="P9">
        <v>4.8532778355786883E-3</v>
      </c>
      <c r="Q9">
        <v>0</v>
      </c>
      <c r="R9">
        <v>0</v>
      </c>
      <c r="S9">
        <v>3.1755913297549322E-2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0.20694618000000001</v>
      </c>
      <c r="AE9">
        <v>0</v>
      </c>
      <c r="AF9">
        <v>0.18941669999999999</v>
      </c>
      <c r="AG9">
        <v>1.1840283000000003</v>
      </c>
      <c r="AH9">
        <v>0</v>
      </c>
      <c r="AI9">
        <v>0</v>
      </c>
      <c r="AJ9">
        <v>0</v>
      </c>
      <c r="AK9">
        <v>1.2362842799999998</v>
      </c>
      <c r="AL9">
        <v>0</v>
      </c>
      <c r="AM9">
        <v>0</v>
      </c>
      <c r="AN9">
        <v>1.0066683E-2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78.432605000000009</v>
      </c>
      <c r="BA9">
        <v>3.5181165410720023</v>
      </c>
      <c r="BB9">
        <f t="shared" si="0"/>
        <v>84.878451171161714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0.56194054612925581</v>
      </c>
      <c r="L10">
        <v>0</v>
      </c>
      <c r="M10">
        <v>1.196547619047619</v>
      </c>
      <c r="N10">
        <v>2.5312064254366931</v>
      </c>
      <c r="O10">
        <v>2.8109030803214683</v>
      </c>
      <c r="P10">
        <v>4.8532778355786883E-3</v>
      </c>
      <c r="Q10">
        <v>0</v>
      </c>
      <c r="R10">
        <v>0.27109897114669063</v>
      </c>
      <c r="S10">
        <v>0.29136315248693989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0.20694618000000001</v>
      </c>
      <c r="AE10">
        <v>0</v>
      </c>
      <c r="AF10">
        <v>0.18941669999999999</v>
      </c>
      <c r="AG10">
        <v>1.1840283000000003</v>
      </c>
      <c r="AH10">
        <v>0</v>
      </c>
      <c r="AI10">
        <v>0</v>
      </c>
      <c r="AJ10">
        <v>0</v>
      </c>
      <c r="AK10">
        <v>1.2362842799999998</v>
      </c>
      <c r="AL10">
        <v>0</v>
      </c>
      <c r="AM10">
        <v>0</v>
      </c>
      <c r="AN10">
        <v>1.0066683E-2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78.432605000000009</v>
      </c>
      <c r="BA10">
        <v>3.5388135296288961</v>
      </c>
      <c r="BB10">
        <f t="shared" si="0"/>
        <v>85.388446685775364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0.56195425329479609</v>
      </c>
      <c r="L11">
        <v>0</v>
      </c>
      <c r="M11">
        <v>1.196547619047619</v>
      </c>
      <c r="N11">
        <v>2.5312064254366931</v>
      </c>
      <c r="O11">
        <v>2.8109030803214683</v>
      </c>
      <c r="P11">
        <v>4.8532778355786883E-3</v>
      </c>
      <c r="Q11">
        <v>0</v>
      </c>
      <c r="R11">
        <v>0.27109897114669063</v>
      </c>
      <c r="S11">
        <v>0.29136315248693989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0.20694618000000001</v>
      </c>
      <c r="AE11">
        <v>0</v>
      </c>
      <c r="AF11">
        <v>0.18941669999999999</v>
      </c>
      <c r="AG11">
        <v>1.1840283000000003</v>
      </c>
      <c r="AH11">
        <v>0</v>
      </c>
      <c r="AI11">
        <v>0</v>
      </c>
      <c r="AJ11">
        <v>0</v>
      </c>
      <c r="AK11">
        <v>1.2362842799999998</v>
      </c>
      <c r="AL11">
        <v>0</v>
      </c>
      <c r="AM11">
        <v>0</v>
      </c>
      <c r="AN11">
        <v>1.0066683E-2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78.432605000000009</v>
      </c>
      <c r="BA11">
        <v>3.5388140649436144</v>
      </c>
      <c r="BB11">
        <f t="shared" si="0"/>
        <v>85.388459857626188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0.56194054612925581</v>
      </c>
      <c r="L12">
        <v>0</v>
      </c>
      <c r="M12">
        <v>1.196547619047619</v>
      </c>
      <c r="N12">
        <v>2.5312064254366931</v>
      </c>
      <c r="O12">
        <v>2.8109030803214683</v>
      </c>
      <c r="P12">
        <v>4.8532778355786883E-3</v>
      </c>
      <c r="Q12">
        <v>0</v>
      </c>
      <c r="R12">
        <v>0.27109897114669063</v>
      </c>
      <c r="S12">
        <v>0.29136315248693989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0.20694618000000001</v>
      </c>
      <c r="AE12">
        <v>0</v>
      </c>
      <c r="AF12">
        <v>0.18941669999999999</v>
      </c>
      <c r="AG12">
        <v>1.1840283000000003</v>
      </c>
      <c r="AH12">
        <v>0</v>
      </c>
      <c r="AI12">
        <v>0</v>
      </c>
      <c r="AJ12">
        <v>0</v>
      </c>
      <c r="AK12">
        <v>1.2362842799999998</v>
      </c>
      <c r="AL12">
        <v>0</v>
      </c>
      <c r="AM12">
        <v>0</v>
      </c>
      <c r="AN12">
        <v>1.0066683E-2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78.45324500000001</v>
      </c>
      <c r="BA12">
        <v>3.5396185296288958</v>
      </c>
      <c r="BB12">
        <f t="shared" si="0"/>
        <v>85.40828168577535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0.56195425329479609</v>
      </c>
      <c r="L13">
        <v>0</v>
      </c>
      <c r="M13">
        <v>1.196547619047619</v>
      </c>
      <c r="N13">
        <v>2.5312064254366931</v>
      </c>
      <c r="O13">
        <v>2.8109030803214683</v>
      </c>
      <c r="P13">
        <v>0</v>
      </c>
      <c r="Q13">
        <v>0</v>
      </c>
      <c r="R13">
        <v>0.29101671337579627</v>
      </c>
      <c r="S13">
        <v>0.30167057961309529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0.20694618000000001</v>
      </c>
      <c r="AE13">
        <v>0</v>
      </c>
      <c r="AF13">
        <v>0.18941669999999999</v>
      </c>
      <c r="AG13">
        <v>1.1840283000000003</v>
      </c>
      <c r="AH13">
        <v>0</v>
      </c>
      <c r="AI13">
        <v>0</v>
      </c>
      <c r="AJ13">
        <v>0</v>
      </c>
      <c r="AK13">
        <v>1.2362842799999998</v>
      </c>
      <c r="AL13">
        <v>0</v>
      </c>
      <c r="AM13">
        <v>0</v>
      </c>
      <c r="AN13">
        <v>1.0066683E-2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78.533245000000008</v>
      </c>
      <c r="BA13">
        <v>3.55060859286663</v>
      </c>
      <c r="BB13">
        <f t="shared" si="0"/>
        <v>85.502677221222854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0.56194054612925581</v>
      </c>
      <c r="L14">
        <v>0</v>
      </c>
      <c r="M14">
        <v>1.196547619047619</v>
      </c>
      <c r="N14">
        <v>2.5312064254366931</v>
      </c>
      <c r="O14">
        <v>2.8109030803214683</v>
      </c>
      <c r="P14">
        <v>0</v>
      </c>
      <c r="Q14">
        <v>0</v>
      </c>
      <c r="R14">
        <v>0.29101671337579627</v>
      </c>
      <c r="S14">
        <v>0.30167057961309529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0.20694618000000001</v>
      </c>
      <c r="AE14">
        <v>0</v>
      </c>
      <c r="AF14">
        <v>0.18941669999999999</v>
      </c>
      <c r="AG14">
        <v>1.1840283000000003</v>
      </c>
      <c r="AH14">
        <v>0</v>
      </c>
      <c r="AI14">
        <v>0</v>
      </c>
      <c r="AJ14">
        <v>0</v>
      </c>
      <c r="AK14">
        <v>1.2362842799999998</v>
      </c>
      <c r="AL14">
        <v>0</v>
      </c>
      <c r="AM14">
        <v>0</v>
      </c>
      <c r="AN14">
        <v>1.0066683E-2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78.45324500000001</v>
      </c>
      <c r="BA14">
        <v>3.540608057551907</v>
      </c>
      <c r="BB14">
        <f t="shared" si="0"/>
        <v>85.432664049372022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0.57234727039942535</v>
      </c>
      <c r="L15">
        <v>0</v>
      </c>
      <c r="M15">
        <v>1.196547619047619</v>
      </c>
      <c r="N15">
        <v>2.5312064254366931</v>
      </c>
      <c r="O15">
        <v>2.8109030803214683</v>
      </c>
      <c r="P15">
        <v>0</v>
      </c>
      <c r="Q15">
        <v>0</v>
      </c>
      <c r="R15">
        <v>0.29101671337579627</v>
      </c>
      <c r="S15">
        <v>0.30167057961309529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0.20694618000000001</v>
      </c>
      <c r="AE15">
        <v>0</v>
      </c>
      <c r="AF15">
        <v>0.18941669999999999</v>
      </c>
      <c r="AG15">
        <v>1.1840283000000003</v>
      </c>
      <c r="AH15">
        <v>0</v>
      </c>
      <c r="AI15">
        <v>0</v>
      </c>
      <c r="AJ15">
        <v>0</v>
      </c>
      <c r="AK15">
        <v>1.2362842799999998</v>
      </c>
      <c r="AL15">
        <v>0</v>
      </c>
      <c r="AM15">
        <v>0</v>
      </c>
      <c r="AN15">
        <v>1.0066683E-2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78.45324500000001</v>
      </c>
      <c r="BA15">
        <v>3.5410139194210819</v>
      </c>
      <c r="BB15">
        <f t="shared" si="0"/>
        <v>85.442664911773036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0.57232928464656518</v>
      </c>
      <c r="L16">
        <v>0</v>
      </c>
      <c r="M16">
        <v>1.196547619047619</v>
      </c>
      <c r="N16">
        <v>2.5312064254366931</v>
      </c>
      <c r="O16">
        <v>2.8109030803214683</v>
      </c>
      <c r="P16">
        <v>0</v>
      </c>
      <c r="Q16">
        <v>0</v>
      </c>
      <c r="R16">
        <v>0.29101671337579627</v>
      </c>
      <c r="S16">
        <v>0.30167057961309529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0.20694618000000001</v>
      </c>
      <c r="AE16">
        <v>0</v>
      </c>
      <c r="AF16">
        <v>0.18941669999999999</v>
      </c>
      <c r="AG16">
        <v>1.1840283000000003</v>
      </c>
      <c r="AH16">
        <v>0</v>
      </c>
      <c r="AI16">
        <v>0</v>
      </c>
      <c r="AJ16">
        <v>0</v>
      </c>
      <c r="AK16">
        <v>1.2362842799999998</v>
      </c>
      <c r="AL16">
        <v>0</v>
      </c>
      <c r="AM16">
        <v>0</v>
      </c>
      <c r="AN16">
        <v>1.0066683E-2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78.45324500000001</v>
      </c>
      <c r="BA16">
        <v>3.5410132168587003</v>
      </c>
      <c r="BB16">
        <f t="shared" si="0"/>
        <v>85.442647628582549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0.57234727039942535</v>
      </c>
      <c r="L17">
        <v>0</v>
      </c>
      <c r="M17">
        <v>1.196547619047619</v>
      </c>
      <c r="N17">
        <v>2.5312064254366931</v>
      </c>
      <c r="O17">
        <v>2.8109030803214683</v>
      </c>
      <c r="P17">
        <v>0</v>
      </c>
      <c r="Q17">
        <v>0</v>
      </c>
      <c r="R17">
        <v>0.29101671337579627</v>
      </c>
      <c r="S17">
        <v>0.30167057961309529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0.20694618000000001</v>
      </c>
      <c r="AE17">
        <v>0</v>
      </c>
      <c r="AF17">
        <v>0.18941669999999999</v>
      </c>
      <c r="AG17">
        <v>1.1840283000000003</v>
      </c>
      <c r="AH17">
        <v>0</v>
      </c>
      <c r="AI17">
        <v>0</v>
      </c>
      <c r="AJ17">
        <v>0</v>
      </c>
      <c r="AK17">
        <v>1.2362842799999998</v>
      </c>
      <c r="AL17">
        <v>0</v>
      </c>
      <c r="AM17">
        <v>0</v>
      </c>
      <c r="AN17">
        <v>1.0066683E-2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78.583245000000005</v>
      </c>
      <c r="BA17">
        <v>3.551013919421087</v>
      </c>
      <c r="BB17">
        <f t="shared" si="0"/>
        <v>85.562664911773027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0.57232928464656518</v>
      </c>
      <c r="L18">
        <v>0</v>
      </c>
      <c r="M18">
        <v>1.196547619047619</v>
      </c>
      <c r="N18">
        <v>2.5312064254366931</v>
      </c>
      <c r="O18">
        <v>2.8109030803214683</v>
      </c>
      <c r="P18">
        <v>0</v>
      </c>
      <c r="Q18">
        <v>0</v>
      </c>
      <c r="R18">
        <v>0.29101671337579627</v>
      </c>
      <c r="S18">
        <v>0.30167057961309529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0.20694618000000001</v>
      </c>
      <c r="AE18">
        <v>0</v>
      </c>
      <c r="AF18">
        <v>0.18941669999999999</v>
      </c>
      <c r="AG18">
        <v>1.1840283000000003</v>
      </c>
      <c r="AH18">
        <v>0</v>
      </c>
      <c r="AI18">
        <v>0</v>
      </c>
      <c r="AJ18">
        <v>0</v>
      </c>
      <c r="AK18">
        <v>1.2362842799999998</v>
      </c>
      <c r="AL18">
        <v>0</v>
      </c>
      <c r="AM18">
        <v>0</v>
      </c>
      <c r="AN18">
        <v>1.0066683E-2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78.45324500000001</v>
      </c>
      <c r="BA18">
        <v>3.5410132168587003</v>
      </c>
      <c r="BB18">
        <f t="shared" si="0"/>
        <v>85.442647628582549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0.57234727039942535</v>
      </c>
      <c r="L19">
        <v>0</v>
      </c>
      <c r="M19">
        <v>1.196547619047619</v>
      </c>
      <c r="N19">
        <v>2.5312064254366931</v>
      </c>
      <c r="O19">
        <v>2.8109030803214683</v>
      </c>
      <c r="P19">
        <v>0</v>
      </c>
      <c r="Q19">
        <v>0</v>
      </c>
      <c r="R19">
        <v>0</v>
      </c>
      <c r="S19">
        <v>3.1755913297549322E-2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0.20694618000000001</v>
      </c>
      <c r="AE19">
        <v>0</v>
      </c>
      <c r="AF19">
        <v>0.18941669999999999</v>
      </c>
      <c r="AG19">
        <v>1.1840283000000003</v>
      </c>
      <c r="AH19">
        <v>0</v>
      </c>
      <c r="AI19">
        <v>0</v>
      </c>
      <c r="AJ19">
        <v>0</v>
      </c>
      <c r="AK19">
        <v>1.2362842799999998</v>
      </c>
      <c r="AL19">
        <v>0</v>
      </c>
      <c r="AM19">
        <v>0</v>
      </c>
      <c r="AN19">
        <v>1.0066683E-2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78.573245</v>
      </c>
      <c r="BA19">
        <v>3.5291375897908623</v>
      </c>
      <c r="BB19">
        <f t="shared" si="0"/>
        <v>85.013609861711885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1.196547619047619</v>
      </c>
      <c r="N20">
        <v>2.5312064254366931</v>
      </c>
      <c r="O20">
        <v>2.8109030803214683</v>
      </c>
      <c r="P20">
        <v>0</v>
      </c>
      <c r="Q20">
        <v>0</v>
      </c>
      <c r="R20">
        <v>0</v>
      </c>
      <c r="S20">
        <v>3.1755913297549322E-2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0.20694618000000001</v>
      </c>
      <c r="AE20">
        <v>0</v>
      </c>
      <c r="AF20">
        <v>0.18941669999999999</v>
      </c>
      <c r="AG20">
        <v>1.1840283000000003</v>
      </c>
      <c r="AH20">
        <v>0</v>
      </c>
      <c r="AI20">
        <v>0</v>
      </c>
      <c r="AJ20">
        <v>0</v>
      </c>
      <c r="AK20">
        <v>1.2362842799999998</v>
      </c>
      <c r="AL20">
        <v>0</v>
      </c>
      <c r="AM20">
        <v>0</v>
      </c>
      <c r="AN20">
        <v>1.0066683E-2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78.45324500000001</v>
      </c>
      <c r="BA20">
        <v>3.4968160458846933</v>
      </c>
      <c r="BB20">
        <f t="shared" si="0"/>
        <v>84.35358413521864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1.7350041065509442E-4</v>
      </c>
      <c r="L21">
        <v>0</v>
      </c>
      <c r="M21">
        <v>1.196547619047619</v>
      </c>
      <c r="N21">
        <v>2.5312064254366931</v>
      </c>
      <c r="O21">
        <v>2.8109030803214683</v>
      </c>
      <c r="P21">
        <v>0</v>
      </c>
      <c r="Q21">
        <v>0</v>
      </c>
      <c r="R21">
        <v>0</v>
      </c>
      <c r="S21">
        <v>3.1755913297549322E-2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0.20694618000000001</v>
      </c>
      <c r="AE21">
        <v>0</v>
      </c>
      <c r="AF21">
        <v>0.18941669999999999</v>
      </c>
      <c r="AG21">
        <v>1.1840283000000003</v>
      </c>
      <c r="AH21">
        <v>0</v>
      </c>
      <c r="AI21">
        <v>0</v>
      </c>
      <c r="AJ21">
        <v>0</v>
      </c>
      <c r="AK21">
        <v>1.2362842799999998</v>
      </c>
      <c r="AL21">
        <v>0</v>
      </c>
      <c r="AM21">
        <v>0</v>
      </c>
      <c r="AN21">
        <v>1.0066683E-2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78.45324500000001</v>
      </c>
      <c r="BA21">
        <v>3.4968228124007084</v>
      </c>
      <c r="BB21">
        <f t="shared" si="0"/>
        <v>84.353750869113284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1.4624646343154403E-4</v>
      </c>
      <c r="L22">
        <v>0</v>
      </c>
      <c r="M22">
        <v>1.196547619047619</v>
      </c>
      <c r="N22">
        <v>2.5312064254366931</v>
      </c>
      <c r="O22">
        <v>2.8109030803214683</v>
      </c>
      <c r="P22">
        <v>0</v>
      </c>
      <c r="Q22">
        <v>0</v>
      </c>
      <c r="R22">
        <v>0</v>
      </c>
      <c r="S22">
        <v>3.1755913297549322E-2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0.20694618000000001</v>
      </c>
      <c r="AE22">
        <v>0</v>
      </c>
      <c r="AF22">
        <v>0.18941669999999999</v>
      </c>
      <c r="AG22">
        <v>1.1840283000000003</v>
      </c>
      <c r="AH22">
        <v>0.49441742999999999</v>
      </c>
      <c r="AI22">
        <v>0</v>
      </c>
      <c r="AJ22">
        <v>0</v>
      </c>
      <c r="AK22">
        <v>1.2362842799999998</v>
      </c>
      <c r="AL22">
        <v>0</v>
      </c>
      <c r="AM22">
        <v>0</v>
      </c>
      <c r="AN22">
        <v>1.0066683E-2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78.582445000000007</v>
      </c>
      <c r="BA22">
        <v>3.5211430271967634</v>
      </c>
      <c r="BB22">
        <f t="shared" si="0"/>
        <v>84.953020830370008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1.3705715321595078E-4</v>
      </c>
      <c r="L23">
        <v>0</v>
      </c>
      <c r="M23">
        <v>1.196547619047619</v>
      </c>
      <c r="N23">
        <v>2.5312064254366931</v>
      </c>
      <c r="O23">
        <v>2.8109030803214683</v>
      </c>
      <c r="P23">
        <v>0</v>
      </c>
      <c r="Q23">
        <v>0</v>
      </c>
      <c r="R23">
        <v>0</v>
      </c>
      <c r="S23">
        <v>3.1210282951289397E-2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0.36250200000000005</v>
      </c>
      <c r="AC23">
        <v>0</v>
      </c>
      <c r="AD23">
        <v>0.20694618000000001</v>
      </c>
      <c r="AE23">
        <v>0</v>
      </c>
      <c r="AF23">
        <v>0.18941669999999999</v>
      </c>
      <c r="AG23">
        <v>1.1840283000000003</v>
      </c>
      <c r="AH23">
        <v>0.98883485999999998</v>
      </c>
      <c r="AI23">
        <v>0</v>
      </c>
      <c r="AJ23">
        <v>0</v>
      </c>
      <c r="AK23">
        <v>1.2362842799999998</v>
      </c>
      <c r="AL23">
        <v>0</v>
      </c>
      <c r="AM23">
        <v>0</v>
      </c>
      <c r="AN23">
        <v>1.0066683E-2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78.711645000000004</v>
      </c>
      <c r="BA23">
        <v>3.5595802453921728</v>
      </c>
      <c r="BB23">
        <f t="shared" si="0"/>
        <v>85.900148222518126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1.1851881238269325E-4</v>
      </c>
      <c r="L24">
        <v>0</v>
      </c>
      <c r="M24">
        <v>1.196547619047619</v>
      </c>
      <c r="N24">
        <v>2.5312064254366931</v>
      </c>
      <c r="O24">
        <v>2.8109030803214683</v>
      </c>
      <c r="P24">
        <v>0</v>
      </c>
      <c r="Q24">
        <v>0</v>
      </c>
      <c r="R24">
        <v>0</v>
      </c>
      <c r="S24">
        <v>2.0808011560693639E-2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0.22783432000000001</v>
      </c>
      <c r="AD24">
        <v>0.20694618000000001</v>
      </c>
      <c r="AE24">
        <v>0</v>
      </c>
      <c r="AF24">
        <v>0.18941669999999999</v>
      </c>
      <c r="AG24">
        <v>1.1840283000000003</v>
      </c>
      <c r="AH24">
        <v>1.4832522900000003</v>
      </c>
      <c r="AI24">
        <v>0</v>
      </c>
      <c r="AJ24">
        <v>0</v>
      </c>
      <c r="AK24">
        <v>1.2362842799999998</v>
      </c>
      <c r="AL24">
        <v>0</v>
      </c>
      <c r="AM24">
        <v>0</v>
      </c>
      <c r="AN24">
        <v>1.0066683E-2</v>
      </c>
      <c r="AO24">
        <v>0</v>
      </c>
      <c r="AP24">
        <v>0</v>
      </c>
      <c r="AQ24">
        <v>0.49449399999999988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79.06484500000002</v>
      </c>
      <c r="BA24">
        <v>3.620400922529607</v>
      </c>
      <c r="BB24">
        <f t="shared" si="0"/>
        <v>87.398852485649257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1.2987477347310128E-4</v>
      </c>
      <c r="L25">
        <v>0</v>
      </c>
      <c r="M25">
        <v>1.196547619047619</v>
      </c>
      <c r="N25">
        <v>2.5312064254366931</v>
      </c>
      <c r="O25">
        <v>2.8109030803214683</v>
      </c>
      <c r="P25">
        <v>0</v>
      </c>
      <c r="Q25">
        <v>0</v>
      </c>
      <c r="R25">
        <v>0</v>
      </c>
      <c r="S25">
        <v>2.0808011560693639E-2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0.22783432000000001</v>
      </c>
      <c r="AD25">
        <v>0.20694618000000001</v>
      </c>
      <c r="AE25">
        <v>0</v>
      </c>
      <c r="AF25">
        <v>0.18941669999999999</v>
      </c>
      <c r="AG25">
        <v>1.1840283000000003</v>
      </c>
      <c r="AH25">
        <v>1.97766972</v>
      </c>
      <c r="AI25">
        <v>0</v>
      </c>
      <c r="AJ25">
        <v>0</v>
      </c>
      <c r="AK25">
        <v>1.2362842799999998</v>
      </c>
      <c r="AL25">
        <v>0</v>
      </c>
      <c r="AM25">
        <v>0</v>
      </c>
      <c r="AN25">
        <v>1.0066683E-2</v>
      </c>
      <c r="AO25">
        <v>0</v>
      </c>
      <c r="AP25">
        <v>0</v>
      </c>
      <c r="AQ25">
        <v>0.98898799999999976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79.418045000000006</v>
      </c>
      <c r="BA25">
        <v>3.6727439091121727</v>
      </c>
      <c r="BB25">
        <f t="shared" si="0"/>
        <v>88.688632285027779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1.2987477347310128E-4</v>
      </c>
      <c r="L26">
        <v>0</v>
      </c>
      <c r="M26">
        <v>1.196547619047619</v>
      </c>
      <c r="N26">
        <v>2.5312064254366931</v>
      </c>
      <c r="O26">
        <v>2.8109030803214683</v>
      </c>
      <c r="P26">
        <v>0</v>
      </c>
      <c r="Q26">
        <v>0</v>
      </c>
      <c r="R26">
        <v>0</v>
      </c>
      <c r="S26">
        <v>3.0577497264431159E-4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0.45566864000000001</v>
      </c>
      <c r="AD26">
        <v>0.20694618000000001</v>
      </c>
      <c r="AE26">
        <v>0.35923679999999991</v>
      </c>
      <c r="AF26">
        <v>0.18941669999999999</v>
      </c>
      <c r="AG26">
        <v>1.1840283000000003</v>
      </c>
      <c r="AH26">
        <v>2.4720871499999997</v>
      </c>
      <c r="AI26">
        <v>0</v>
      </c>
      <c r="AJ26">
        <v>0</v>
      </c>
      <c r="AK26">
        <v>1.2362842799999998</v>
      </c>
      <c r="AL26">
        <v>0</v>
      </c>
      <c r="AM26">
        <v>0</v>
      </c>
      <c r="AN26">
        <v>1.0066683E-2</v>
      </c>
      <c r="AO26">
        <v>0</v>
      </c>
      <c r="AP26">
        <v>0</v>
      </c>
      <c r="AQ26">
        <v>0.98898799999999976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79.703645000000009</v>
      </c>
      <c r="BA26">
        <v>3.7233113989317417</v>
      </c>
      <c r="BB26">
        <f t="shared" si="0"/>
        <v>89.98465110862017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1.2987477347310128E-4</v>
      </c>
      <c r="L27">
        <v>0</v>
      </c>
      <c r="M27">
        <v>1.196547619047619</v>
      </c>
      <c r="N27">
        <v>2.5312064254366931</v>
      </c>
      <c r="O27">
        <v>2.8109030803214683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0.68419247699999997</v>
      </c>
      <c r="AD27">
        <v>0.41389236000000001</v>
      </c>
      <c r="AE27">
        <v>0.71847359999999982</v>
      </c>
      <c r="AF27">
        <v>0.18941669999999999</v>
      </c>
      <c r="AG27">
        <v>1.1840283000000003</v>
      </c>
      <c r="AH27">
        <v>2.9665045800000001</v>
      </c>
      <c r="AI27">
        <v>0</v>
      </c>
      <c r="AJ27">
        <v>0</v>
      </c>
      <c r="AK27">
        <v>1.2362842799999998</v>
      </c>
      <c r="AL27">
        <v>0</v>
      </c>
      <c r="AM27">
        <v>0</v>
      </c>
      <c r="AN27">
        <v>1.0066683E-2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80.436085000000006</v>
      </c>
      <c r="BA27">
        <v>3.8357073984063987</v>
      </c>
      <c r="BB27">
        <f t="shared" si="0"/>
        <v>92.754208581172861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1.2987477347310128E-4</v>
      </c>
      <c r="L28">
        <v>0</v>
      </c>
      <c r="M28">
        <v>1.196547619047619</v>
      </c>
      <c r="N28">
        <v>2.5312064254366931</v>
      </c>
      <c r="O28">
        <v>2.8109030803214683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</v>
      </c>
      <c r="AC28">
        <v>0.68419247699999997</v>
      </c>
      <c r="AD28">
        <v>0.41389236000000001</v>
      </c>
      <c r="AE28">
        <v>1.1525513999999999</v>
      </c>
      <c r="AF28">
        <v>0.42092599999999991</v>
      </c>
      <c r="AG28">
        <v>1.1840283000000003</v>
      </c>
      <c r="AH28">
        <v>2.9665045800000001</v>
      </c>
      <c r="AI28">
        <v>8.9906999999999987E-2</v>
      </c>
      <c r="AJ28">
        <v>0</v>
      </c>
      <c r="AK28">
        <v>1.2362842799999998</v>
      </c>
      <c r="AL28">
        <v>0</v>
      </c>
      <c r="AM28">
        <v>0</v>
      </c>
      <c r="AN28">
        <v>1.0066683E-2</v>
      </c>
      <c r="AO28">
        <v>0</v>
      </c>
      <c r="AP28">
        <v>0</v>
      </c>
      <c r="AQ28">
        <v>1.9779759999999995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81.039325000000005</v>
      </c>
      <c r="BA28">
        <v>3.9223224837063881</v>
      </c>
      <c r="BB28">
        <f t="shared" si="0"/>
        <v>94.88850219587286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1.196547619047619</v>
      </c>
      <c r="N29">
        <v>2.5312064254366931</v>
      </c>
      <c r="O29">
        <v>2.8109030803214683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</v>
      </c>
      <c r="AC29">
        <v>0.68419247699999997</v>
      </c>
      <c r="AD29">
        <v>0.41389236000000001</v>
      </c>
      <c r="AE29">
        <v>1.1525513999999999</v>
      </c>
      <c r="AF29">
        <v>0.42092599999999991</v>
      </c>
      <c r="AG29">
        <v>1.1840283000000003</v>
      </c>
      <c r="AH29">
        <v>2.9665045800000001</v>
      </c>
      <c r="AI29">
        <v>0.38959700000000003</v>
      </c>
      <c r="AJ29">
        <v>0</v>
      </c>
      <c r="AK29">
        <v>1.2362842799999998</v>
      </c>
      <c r="AL29">
        <v>0</v>
      </c>
      <c r="AM29">
        <v>0</v>
      </c>
      <c r="AN29">
        <v>1.0066683E-2</v>
      </c>
      <c r="AO29">
        <v>0</v>
      </c>
      <c r="AP29">
        <v>0</v>
      </c>
      <c r="AQ29">
        <v>1.9779759999999995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81.039325000000005</v>
      </c>
      <c r="BA29">
        <v>3.9340053285901346</v>
      </c>
      <c r="BB29">
        <f t="shared" si="0"/>
        <v>95.176379476215658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1.196547619047619</v>
      </c>
      <c r="N30">
        <v>2.5312064254366931</v>
      </c>
      <c r="O30">
        <v>2.8109030803214683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</v>
      </c>
      <c r="AC30">
        <v>0.68419247699999997</v>
      </c>
      <c r="AD30">
        <v>0.41389236000000001</v>
      </c>
      <c r="AE30">
        <v>1.1525513999999999</v>
      </c>
      <c r="AF30">
        <v>0.42092599999999991</v>
      </c>
      <c r="AG30">
        <v>1.1840283000000003</v>
      </c>
      <c r="AH30">
        <v>2.9665045800000001</v>
      </c>
      <c r="AI30">
        <v>0.38959700000000003</v>
      </c>
      <c r="AJ30">
        <v>0</v>
      </c>
      <c r="AK30">
        <v>1.2362842799999998</v>
      </c>
      <c r="AL30">
        <v>0</v>
      </c>
      <c r="AM30">
        <v>0</v>
      </c>
      <c r="AN30">
        <v>1.0066683E-2</v>
      </c>
      <c r="AO30">
        <v>0</v>
      </c>
      <c r="AP30">
        <v>0</v>
      </c>
      <c r="AQ30">
        <v>1.9779759999999995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81.039325000000005</v>
      </c>
      <c r="BA30">
        <v>3.9340053285901346</v>
      </c>
      <c r="BB30">
        <f t="shared" si="0"/>
        <v>95.176379476215658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1.196547619047619</v>
      </c>
      <c r="N31">
        <v>2.5312064254366931</v>
      </c>
      <c r="O31">
        <v>2.8109030803214683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</v>
      </c>
      <c r="AC31">
        <v>0.68419247699999997</v>
      </c>
      <c r="AD31">
        <v>0.41389236000000001</v>
      </c>
      <c r="AE31">
        <v>1.1525513999999999</v>
      </c>
      <c r="AF31">
        <v>0.42092599999999991</v>
      </c>
      <c r="AG31">
        <v>1.1840283000000003</v>
      </c>
      <c r="AH31">
        <v>2.9665045800000001</v>
      </c>
      <c r="AI31">
        <v>0.38959700000000003</v>
      </c>
      <c r="AJ31">
        <v>0</v>
      </c>
      <c r="AK31">
        <v>1.2362842799999998</v>
      </c>
      <c r="AL31">
        <v>0</v>
      </c>
      <c r="AM31">
        <v>0</v>
      </c>
      <c r="AN31">
        <v>1.0066683E-2</v>
      </c>
      <c r="AO31">
        <v>0</v>
      </c>
      <c r="AP31">
        <v>0</v>
      </c>
      <c r="AQ31">
        <v>1.9779759999999995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80.989325000000008</v>
      </c>
      <c r="BA31">
        <v>3.9340053285901346</v>
      </c>
      <c r="BB31">
        <f t="shared" si="0"/>
        <v>95.126379476215661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1.196547619047619</v>
      </c>
      <c r="N32">
        <v>2.5312064254366931</v>
      </c>
      <c r="O32">
        <v>2.8109030803214683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</v>
      </c>
      <c r="AC32">
        <v>0.68419247699999997</v>
      </c>
      <c r="AD32">
        <v>0.41389236000000001</v>
      </c>
      <c r="AE32">
        <v>1.1525513999999999</v>
      </c>
      <c r="AF32">
        <v>0.42092599999999991</v>
      </c>
      <c r="AG32">
        <v>1.1840283000000003</v>
      </c>
      <c r="AH32">
        <v>2.9665045800000001</v>
      </c>
      <c r="AI32">
        <v>0.38959700000000003</v>
      </c>
      <c r="AJ32">
        <v>0</v>
      </c>
      <c r="AK32">
        <v>1.2362842799999998</v>
      </c>
      <c r="AL32">
        <v>0</v>
      </c>
      <c r="AM32">
        <v>0</v>
      </c>
      <c r="AN32">
        <v>1.0066683E-2</v>
      </c>
      <c r="AO32">
        <v>0</v>
      </c>
      <c r="AP32">
        <v>0</v>
      </c>
      <c r="AQ32">
        <v>1.9779759999999995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80.999645000000001</v>
      </c>
      <c r="BA32">
        <v>3.9344083285901403</v>
      </c>
      <c r="BB32">
        <f t="shared" si="0"/>
        <v>95.136296476215648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1.196547619047619</v>
      </c>
      <c r="N33">
        <v>2.5312064254366931</v>
      </c>
      <c r="O33">
        <v>2.8109030803214683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</v>
      </c>
      <c r="AC33">
        <v>0.68419247699999997</v>
      </c>
      <c r="AD33">
        <v>0.41389236000000001</v>
      </c>
      <c r="AE33">
        <v>1.1525513999999999</v>
      </c>
      <c r="AF33">
        <v>0.42092599999999991</v>
      </c>
      <c r="AG33">
        <v>1.1840283000000003</v>
      </c>
      <c r="AH33">
        <v>2.9665045800000001</v>
      </c>
      <c r="AI33">
        <v>0.38959700000000003</v>
      </c>
      <c r="AJ33">
        <v>0</v>
      </c>
      <c r="AK33">
        <v>1.2362842799999998</v>
      </c>
      <c r="AL33">
        <v>0</v>
      </c>
      <c r="AM33">
        <v>0</v>
      </c>
      <c r="AN33">
        <v>1.0066683E-2</v>
      </c>
      <c r="AO33">
        <v>0</v>
      </c>
      <c r="AP33">
        <v>0</v>
      </c>
      <c r="AQ33">
        <v>1.9779759999999995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80.898844999999994</v>
      </c>
      <c r="BA33">
        <v>3.9304773285901318</v>
      </c>
      <c r="BB33">
        <f t="shared" si="0"/>
        <v>95.03942747621565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1.196547619047619</v>
      </c>
      <c r="N34">
        <v>2.5312064254366931</v>
      </c>
      <c r="O34">
        <v>2.8109030803214683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1.0949040000000001</v>
      </c>
      <c r="AC34">
        <v>0.45566864000000001</v>
      </c>
      <c r="AD34">
        <v>0.17995320000000001</v>
      </c>
      <c r="AE34">
        <v>0.71847359999999982</v>
      </c>
      <c r="AF34">
        <v>0.18941669999999999</v>
      </c>
      <c r="AG34">
        <v>1.1840283000000003</v>
      </c>
      <c r="AH34">
        <v>2.4720871499999997</v>
      </c>
      <c r="AI34">
        <v>0.38959700000000003</v>
      </c>
      <c r="AJ34">
        <v>0</v>
      </c>
      <c r="AK34">
        <v>1.2362842799999998</v>
      </c>
      <c r="AL34">
        <v>0</v>
      </c>
      <c r="AM34">
        <v>0</v>
      </c>
      <c r="AN34">
        <v>1.0066683E-2</v>
      </c>
      <c r="AO34">
        <v>0</v>
      </c>
      <c r="AP34">
        <v>0</v>
      </c>
      <c r="AQ34">
        <v>1.4414399999999998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80.267205000000004</v>
      </c>
      <c r="BA34">
        <v>3.8215845087901545</v>
      </c>
      <c r="BB34">
        <f t="shared" si="0"/>
        <v>92.35619716901563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1.196547619047619</v>
      </c>
      <c r="N35">
        <v>2.5312064254366931</v>
      </c>
      <c r="O35">
        <v>2.8109030803214683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0.7287030000000001</v>
      </c>
      <c r="AC35">
        <v>0.22783432000000001</v>
      </c>
      <c r="AD35">
        <v>0.17995320000000001</v>
      </c>
      <c r="AE35">
        <v>0.35923679999999991</v>
      </c>
      <c r="AF35">
        <v>0.18941669999999999</v>
      </c>
      <c r="AG35">
        <v>1.1840283000000003</v>
      </c>
      <c r="AH35">
        <v>1.97766972</v>
      </c>
      <c r="AI35">
        <v>8.9906999999999987E-2</v>
      </c>
      <c r="AJ35">
        <v>0</v>
      </c>
      <c r="AK35">
        <v>1.2362842799999998</v>
      </c>
      <c r="AL35">
        <v>0</v>
      </c>
      <c r="AM35">
        <v>0</v>
      </c>
      <c r="AN35">
        <v>1.0066683E-2</v>
      </c>
      <c r="AO35">
        <v>0</v>
      </c>
      <c r="AP35">
        <v>0</v>
      </c>
      <c r="AQ35">
        <v>1.4414399999999998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79.487165000000005</v>
      </c>
      <c r="BA35">
        <v>3.7230146821901391</v>
      </c>
      <c r="BB35">
        <f t="shared" si="0"/>
        <v>89.927347445615638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1.196547619047619</v>
      </c>
      <c r="N36">
        <v>2.5312064254366931</v>
      </c>
      <c r="O36">
        <v>2.8109030803214683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0.7287030000000001</v>
      </c>
      <c r="AC36">
        <v>0.22783432000000001</v>
      </c>
      <c r="AD36">
        <v>0.17995320000000001</v>
      </c>
      <c r="AE36">
        <v>0</v>
      </c>
      <c r="AF36">
        <v>0.18941669999999999</v>
      </c>
      <c r="AG36">
        <v>1.1840283000000003</v>
      </c>
      <c r="AH36">
        <v>1.4832522900000003</v>
      </c>
      <c r="AI36">
        <v>7.4922500000000003E-2</v>
      </c>
      <c r="AJ36">
        <v>0</v>
      </c>
      <c r="AK36">
        <v>1.2362842799999998</v>
      </c>
      <c r="AL36">
        <v>0</v>
      </c>
      <c r="AM36">
        <v>0</v>
      </c>
      <c r="AN36">
        <v>1.0066683E-2</v>
      </c>
      <c r="AO36">
        <v>0</v>
      </c>
      <c r="AP36">
        <v>0</v>
      </c>
      <c r="AQ36">
        <v>1.073072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79.075165000000013</v>
      </c>
      <c r="BA36">
        <v>3.6587034102901494</v>
      </c>
      <c r="BB36">
        <f t="shared" si="0"/>
        <v>88.342651987515652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1.196547619047619</v>
      </c>
      <c r="N37">
        <v>2.5312064254366931</v>
      </c>
      <c r="O37">
        <v>2.8109030803214683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0.7287030000000001</v>
      </c>
      <c r="AC37">
        <v>0</v>
      </c>
      <c r="AD37">
        <v>0.17995320000000001</v>
      </c>
      <c r="AE37">
        <v>0</v>
      </c>
      <c r="AF37">
        <v>0.18941669999999999</v>
      </c>
      <c r="AG37">
        <v>1.1840283000000003</v>
      </c>
      <c r="AH37">
        <v>0.98883485999999998</v>
      </c>
      <c r="AI37">
        <v>0</v>
      </c>
      <c r="AJ37">
        <v>0</v>
      </c>
      <c r="AK37">
        <v>1.2362842799999998</v>
      </c>
      <c r="AL37">
        <v>0</v>
      </c>
      <c r="AM37">
        <v>0</v>
      </c>
      <c r="AN37">
        <v>1.0066683E-2</v>
      </c>
      <c r="AO37">
        <v>0</v>
      </c>
      <c r="AP37">
        <v>0</v>
      </c>
      <c r="AQ37">
        <v>0.48048000000000002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78.761964999999989</v>
      </c>
      <c r="BA37">
        <v>3.590728534590137</v>
      </c>
      <c r="BB37">
        <f t="shared" si="0"/>
        <v>86.707660613215623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1.196547619047619</v>
      </c>
      <c r="N38">
        <v>2.5312064254366931</v>
      </c>
      <c r="O38">
        <v>2.8109030803214683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0.7287030000000001</v>
      </c>
      <c r="AC38">
        <v>0</v>
      </c>
      <c r="AD38">
        <v>0.17995320000000001</v>
      </c>
      <c r="AE38">
        <v>0</v>
      </c>
      <c r="AF38">
        <v>0.18941669999999999</v>
      </c>
      <c r="AG38">
        <v>1.1840283000000003</v>
      </c>
      <c r="AH38">
        <v>0.49441742999999999</v>
      </c>
      <c r="AI38">
        <v>0</v>
      </c>
      <c r="AJ38">
        <v>0</v>
      </c>
      <c r="AK38">
        <v>1.2362842799999998</v>
      </c>
      <c r="AL38">
        <v>0</v>
      </c>
      <c r="AM38">
        <v>0</v>
      </c>
      <c r="AN38">
        <v>1.0066683E-2</v>
      </c>
      <c r="AO38">
        <v>0</v>
      </c>
      <c r="AP38">
        <v>0</v>
      </c>
      <c r="AQ38">
        <v>0.48048000000000002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78.632764999999992</v>
      </c>
      <c r="BA38">
        <v>3.5664072568901406</v>
      </c>
      <c r="BB38">
        <f t="shared" si="0"/>
        <v>86.108364460915624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1.196547619047619</v>
      </c>
      <c r="N39">
        <v>2.5312064254366931</v>
      </c>
      <c r="O39">
        <v>2.8109030803214683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0.17995320000000001</v>
      </c>
      <c r="AE39">
        <v>0</v>
      </c>
      <c r="AF39">
        <v>0</v>
      </c>
      <c r="AG39">
        <v>1.1840283000000003</v>
      </c>
      <c r="AH39">
        <v>0</v>
      </c>
      <c r="AI39">
        <v>0</v>
      </c>
      <c r="AJ39">
        <v>0</v>
      </c>
      <c r="AK39">
        <v>1.2362842799999998</v>
      </c>
      <c r="AL39">
        <v>0</v>
      </c>
      <c r="AM39">
        <v>0</v>
      </c>
      <c r="AN39">
        <v>1.0066683E-2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78.503564999999995</v>
      </c>
      <c r="BA39">
        <v>3.5016781688901442</v>
      </c>
      <c r="BB39">
        <f t="shared" si="0"/>
        <v>84.513378418915636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1.196547619047619</v>
      </c>
      <c r="N40">
        <v>2.5312064254366931</v>
      </c>
      <c r="O40">
        <v>2.8109030803214683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0.17995320000000001</v>
      </c>
      <c r="AE40">
        <v>0</v>
      </c>
      <c r="AF40">
        <v>0</v>
      </c>
      <c r="AG40">
        <v>1.1840283000000003</v>
      </c>
      <c r="AH40">
        <v>0</v>
      </c>
      <c r="AI40">
        <v>0</v>
      </c>
      <c r="AJ40">
        <v>0</v>
      </c>
      <c r="AK40">
        <v>1.2362842799999998</v>
      </c>
      <c r="AL40">
        <v>0</v>
      </c>
      <c r="AM40">
        <v>0</v>
      </c>
      <c r="AN40">
        <v>1.0066683E-2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78.503564999999995</v>
      </c>
      <c r="BA40">
        <v>3.5016781688901442</v>
      </c>
      <c r="BB40">
        <f t="shared" si="0"/>
        <v>84.513378418915636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1.196547619047619</v>
      </c>
      <c r="N41">
        <v>2.5312064254366931</v>
      </c>
      <c r="O41">
        <v>2.8109030803214683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0.17995320000000001</v>
      </c>
      <c r="AE41">
        <v>0</v>
      </c>
      <c r="AF41">
        <v>0</v>
      </c>
      <c r="AG41">
        <v>1.1840283000000003</v>
      </c>
      <c r="AH41">
        <v>0</v>
      </c>
      <c r="AI41">
        <v>0</v>
      </c>
      <c r="AJ41">
        <v>0</v>
      </c>
      <c r="AK41">
        <v>1.2362842799999998</v>
      </c>
      <c r="AL41">
        <v>0</v>
      </c>
      <c r="AM41">
        <v>0</v>
      </c>
      <c r="AN41">
        <v>1.0066683E-2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78.233564999999999</v>
      </c>
      <c r="BA41">
        <v>3.4775405908901531</v>
      </c>
      <c r="BB41">
        <f t="shared" si="0"/>
        <v>83.905013996915628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1.196547619047619</v>
      </c>
      <c r="N42">
        <v>2.5312064254366931</v>
      </c>
      <c r="O42">
        <v>2.8109030803214683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0.17995320000000001</v>
      </c>
      <c r="AE42">
        <v>0</v>
      </c>
      <c r="AF42">
        <v>0</v>
      </c>
      <c r="AG42">
        <v>1.1840283000000003</v>
      </c>
      <c r="AH42">
        <v>0</v>
      </c>
      <c r="AI42">
        <v>0</v>
      </c>
      <c r="AJ42">
        <v>0</v>
      </c>
      <c r="AK42">
        <v>1.2362842799999998</v>
      </c>
      <c r="AL42">
        <v>0</v>
      </c>
      <c r="AM42">
        <v>0</v>
      </c>
      <c r="AN42">
        <v>1.0066683E-2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78.273565000000005</v>
      </c>
      <c r="BA42">
        <v>3.4775405908901531</v>
      </c>
      <c r="BB42">
        <f t="shared" si="0"/>
        <v>83.945013996915634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1.9849337419879234E-4</v>
      </c>
      <c r="L43">
        <v>0</v>
      </c>
      <c r="M43">
        <v>1.196547619047619</v>
      </c>
      <c r="N43">
        <v>2.5312064254366931</v>
      </c>
      <c r="O43">
        <v>2.8109030803214683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0.17995320000000001</v>
      </c>
      <c r="AE43">
        <v>0</v>
      </c>
      <c r="AF43">
        <v>0</v>
      </c>
      <c r="AG43">
        <v>1.1840283000000003</v>
      </c>
      <c r="AH43">
        <v>0</v>
      </c>
      <c r="AI43">
        <v>0</v>
      </c>
      <c r="AJ43">
        <v>0</v>
      </c>
      <c r="AK43">
        <v>1.2362842799999998</v>
      </c>
      <c r="AL43">
        <v>0</v>
      </c>
      <c r="AM43">
        <v>0</v>
      </c>
      <c r="AN43">
        <v>1.0066683E-2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78.273565000000005</v>
      </c>
      <c r="BA43">
        <v>3.4775483321314224</v>
      </c>
      <c r="BB43">
        <f t="shared" si="0"/>
        <v>83.945204749048571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1.196547619047619</v>
      </c>
      <c r="N44">
        <v>2.5312064254366931</v>
      </c>
      <c r="O44">
        <v>2.8109030803214683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0.17995320000000001</v>
      </c>
      <c r="AE44">
        <v>0</v>
      </c>
      <c r="AF44">
        <v>0</v>
      </c>
      <c r="AG44">
        <v>1.1840283000000003</v>
      </c>
      <c r="AH44">
        <v>0</v>
      </c>
      <c r="AI44">
        <v>0</v>
      </c>
      <c r="AJ44">
        <v>0</v>
      </c>
      <c r="AK44">
        <v>1.2362842799999998</v>
      </c>
      <c r="AL44">
        <v>0</v>
      </c>
      <c r="AM44">
        <v>0</v>
      </c>
      <c r="AN44">
        <v>1.0066683E-2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78.313564999999997</v>
      </c>
      <c r="BA44">
        <v>3.4775405908901389</v>
      </c>
      <c r="BB44">
        <f t="shared" si="0"/>
        <v>83.98501399691564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2.5318601025298046E-5</v>
      </c>
      <c r="L45">
        <v>0</v>
      </c>
      <c r="M45">
        <v>1.196547619047619</v>
      </c>
      <c r="N45">
        <v>2.5312064254366931</v>
      </c>
      <c r="O45">
        <v>2.8109030803214683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0.17995320000000001</v>
      </c>
      <c r="AE45">
        <v>0</v>
      </c>
      <c r="AF45">
        <v>0</v>
      </c>
      <c r="AG45">
        <v>1.1840283000000003</v>
      </c>
      <c r="AH45">
        <v>0</v>
      </c>
      <c r="AI45">
        <v>0</v>
      </c>
      <c r="AJ45">
        <v>0</v>
      </c>
      <c r="AK45">
        <v>1.2362842799999998</v>
      </c>
      <c r="AL45">
        <v>0</v>
      </c>
      <c r="AM45">
        <v>0</v>
      </c>
      <c r="AN45">
        <v>1.0066683E-2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78.583564999999993</v>
      </c>
      <c r="BA45">
        <v>3.487541578315549</v>
      </c>
      <c r="BB45">
        <f t="shared" si="0"/>
        <v>84.245038328091255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1.196547619047619</v>
      </c>
      <c r="N46">
        <v>2.5312064254366931</v>
      </c>
      <c r="O46">
        <v>2.8109030803214683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0.17995320000000001</v>
      </c>
      <c r="AE46">
        <v>0</v>
      </c>
      <c r="AF46">
        <v>0</v>
      </c>
      <c r="AG46">
        <v>1.1840283000000003</v>
      </c>
      <c r="AH46">
        <v>0</v>
      </c>
      <c r="AI46">
        <v>0</v>
      </c>
      <c r="AJ46">
        <v>0</v>
      </c>
      <c r="AK46">
        <v>1.2362842799999998</v>
      </c>
      <c r="AL46">
        <v>0</v>
      </c>
      <c r="AM46">
        <v>0</v>
      </c>
      <c r="AN46">
        <v>1.0066683E-2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78.583564999999993</v>
      </c>
      <c r="BA46">
        <v>3.487540590890144</v>
      </c>
      <c r="BB46">
        <f t="shared" si="0"/>
        <v>84.245013996915631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1.196547619047619</v>
      </c>
      <c r="N47">
        <v>2.5312064254366931</v>
      </c>
      <c r="O47">
        <v>2.8109030803214683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1.1840283000000003</v>
      </c>
      <c r="AH47">
        <v>0</v>
      </c>
      <c r="AI47">
        <v>0</v>
      </c>
      <c r="AJ47">
        <v>0</v>
      </c>
      <c r="AK47">
        <v>1.2362842799999998</v>
      </c>
      <c r="AL47">
        <v>0</v>
      </c>
      <c r="AM47">
        <v>0</v>
      </c>
      <c r="AN47">
        <v>1.0066683E-2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78.583564999999993</v>
      </c>
      <c r="BA47">
        <v>3.4805224160901438</v>
      </c>
      <c r="BB47">
        <f t="shared" si="0"/>
        <v>84.072078971715641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1.196547619047619</v>
      </c>
      <c r="N48">
        <v>2.5312064254366931</v>
      </c>
      <c r="O48">
        <v>2.8109030803214683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1.1840283000000003</v>
      </c>
      <c r="AH48">
        <v>0</v>
      </c>
      <c r="AI48">
        <v>0</v>
      </c>
      <c r="AJ48">
        <v>0</v>
      </c>
      <c r="AK48">
        <v>1.2362842799999998</v>
      </c>
      <c r="AL48">
        <v>0</v>
      </c>
      <c r="AM48">
        <v>0</v>
      </c>
      <c r="AN48">
        <v>1.0066683E-2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78.583564999999993</v>
      </c>
      <c r="BA48">
        <v>3.4805224160901438</v>
      </c>
      <c r="BB48">
        <f t="shared" si="0"/>
        <v>84.072078971715641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1.196547619047619</v>
      </c>
      <c r="N49">
        <v>2.5312064254366931</v>
      </c>
      <c r="O49">
        <v>2.8109030803214683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1.1840283000000003</v>
      </c>
      <c r="AH49">
        <v>0</v>
      </c>
      <c r="AI49">
        <v>0</v>
      </c>
      <c r="AJ49">
        <v>0</v>
      </c>
      <c r="AK49">
        <v>1.2362842799999998</v>
      </c>
      <c r="AL49">
        <v>0</v>
      </c>
      <c r="AM49">
        <v>0</v>
      </c>
      <c r="AN49">
        <v>1.0066683E-2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78.603565000000003</v>
      </c>
      <c r="BA49">
        <v>3.4805224160901438</v>
      </c>
      <c r="BB49">
        <f t="shared" si="0"/>
        <v>84.092078971715651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1.196547619047619</v>
      </c>
      <c r="N50">
        <v>2.5312064254366931</v>
      </c>
      <c r="O50">
        <v>2.8109030803214683</v>
      </c>
      <c r="P50">
        <v>9.4484911550255461E-3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1.1840283000000003</v>
      </c>
      <c r="AH50">
        <v>0</v>
      </c>
      <c r="AI50">
        <v>0</v>
      </c>
      <c r="AJ50">
        <v>0</v>
      </c>
      <c r="AK50">
        <v>1.2362842799999998</v>
      </c>
      <c r="AL50">
        <v>0</v>
      </c>
      <c r="AM50">
        <v>0</v>
      </c>
      <c r="AN50">
        <v>1.0066683E-2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78.603565000000003</v>
      </c>
      <c r="BA50">
        <v>3.4808909072451901</v>
      </c>
      <c r="BB50">
        <f t="shared" si="0"/>
        <v>84.10115897171562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1.183245586380832</v>
      </c>
      <c r="N51">
        <v>2.5312064254366931</v>
      </c>
      <c r="O51">
        <v>2.8109030803214683</v>
      </c>
      <c r="P51">
        <v>1.5558792867406168E-2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1.1840283000000003</v>
      </c>
      <c r="AH51">
        <v>0</v>
      </c>
      <c r="AI51">
        <v>0</v>
      </c>
      <c r="AJ51">
        <v>0</v>
      </c>
      <c r="AK51">
        <v>1.2362842799999998</v>
      </c>
      <c r="AL51">
        <v>0</v>
      </c>
      <c r="AM51">
        <v>0</v>
      </c>
      <c r="AN51">
        <v>1.0066683E-2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78.603565000000003</v>
      </c>
      <c r="BA51">
        <v>3.4806104296835549</v>
      </c>
      <c r="BB51">
        <f t="shared" si="0"/>
        <v>84.094247718322848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1.183245586380832</v>
      </c>
      <c r="N52">
        <v>2.5312064254366931</v>
      </c>
      <c r="O52">
        <v>2.8109030803214683</v>
      </c>
      <c r="P52">
        <v>1.5558792867406168E-2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1.1840283000000003</v>
      </c>
      <c r="AH52">
        <v>0</v>
      </c>
      <c r="AI52">
        <v>0</v>
      </c>
      <c r="AJ52">
        <v>0</v>
      </c>
      <c r="AK52">
        <v>1.2362842799999998</v>
      </c>
      <c r="AL52">
        <v>0</v>
      </c>
      <c r="AM52">
        <v>0</v>
      </c>
      <c r="AN52">
        <v>1.0066683E-2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78.603565000000003</v>
      </c>
      <c r="BA52">
        <v>3.4806104296835549</v>
      </c>
      <c r="BB52">
        <f t="shared" si="0"/>
        <v>84.094247718322848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1.183245586380832</v>
      </c>
      <c r="N53">
        <v>2.5312064254366931</v>
      </c>
      <c r="O53">
        <v>2.8109030803214683</v>
      </c>
      <c r="P53">
        <v>1.5558792867406168E-2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1.1840283000000003</v>
      </c>
      <c r="AH53">
        <v>0</v>
      </c>
      <c r="AI53">
        <v>0</v>
      </c>
      <c r="AJ53">
        <v>0</v>
      </c>
      <c r="AK53">
        <v>1.2362842799999998</v>
      </c>
      <c r="AL53">
        <v>0</v>
      </c>
      <c r="AM53">
        <v>0</v>
      </c>
      <c r="AN53">
        <v>1.0066683E-2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78.592775000000003</v>
      </c>
      <c r="BA53">
        <v>3.480189429683552</v>
      </c>
      <c r="BB53">
        <f t="shared" si="0"/>
        <v>84.08387871832285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1.183245586380832</v>
      </c>
      <c r="N54">
        <v>2.5312064254366931</v>
      </c>
      <c r="O54">
        <v>2.8109030803214683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1.1840283000000003</v>
      </c>
      <c r="AH54">
        <v>0</v>
      </c>
      <c r="AI54">
        <v>0</v>
      </c>
      <c r="AJ54">
        <v>0</v>
      </c>
      <c r="AK54">
        <v>1.2362842799999998</v>
      </c>
      <c r="AL54">
        <v>0</v>
      </c>
      <c r="AM54">
        <v>0</v>
      </c>
      <c r="AN54">
        <v>1.0066683E-2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78.552774999999997</v>
      </c>
      <c r="BA54">
        <v>3.4795826368161364</v>
      </c>
      <c r="BB54">
        <f t="shared" si="0"/>
        <v>84.02892671832285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1.183245586380832</v>
      </c>
      <c r="N55">
        <v>2.5312064254366931</v>
      </c>
      <c r="O55">
        <v>2.8109030803214683</v>
      </c>
      <c r="P55">
        <v>0</v>
      </c>
      <c r="Q55">
        <v>0</v>
      </c>
      <c r="R55">
        <v>0</v>
      </c>
      <c r="S55">
        <v>3.0577497264431159E-4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1.1840283000000003</v>
      </c>
      <c r="AH55">
        <v>0</v>
      </c>
      <c r="AI55">
        <v>0</v>
      </c>
      <c r="AJ55">
        <v>0</v>
      </c>
      <c r="AK55">
        <v>1.2362842799999998</v>
      </c>
      <c r="AL55">
        <v>0</v>
      </c>
      <c r="AM55">
        <v>0</v>
      </c>
      <c r="AN55">
        <v>1.0066683E-2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78.552774999999997</v>
      </c>
      <c r="BA55">
        <v>3.4795945620414801</v>
      </c>
      <c r="BB55">
        <f t="shared" si="0"/>
        <v>84.029220568070144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1.183245586380832</v>
      </c>
      <c r="N56">
        <v>2.5312064254366931</v>
      </c>
      <c r="O56">
        <v>2.8109030803214683</v>
      </c>
      <c r="P56">
        <v>0</v>
      </c>
      <c r="Q56">
        <v>0</v>
      </c>
      <c r="R56">
        <v>0</v>
      </c>
      <c r="S56">
        <v>3.0577497264431159E-4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1.1840283000000003</v>
      </c>
      <c r="AH56">
        <v>0</v>
      </c>
      <c r="AI56">
        <v>0</v>
      </c>
      <c r="AJ56">
        <v>0</v>
      </c>
      <c r="AK56">
        <v>1.2362842799999998</v>
      </c>
      <c r="AL56">
        <v>0</v>
      </c>
      <c r="AM56">
        <v>0</v>
      </c>
      <c r="AN56">
        <v>1.0066683E-2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78.552774999999997</v>
      </c>
      <c r="BA56">
        <v>3.4795945620414801</v>
      </c>
      <c r="BB56">
        <f t="shared" si="0"/>
        <v>84.029220568070144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1.183245586380832</v>
      </c>
      <c r="N57">
        <v>2.5312064254366931</v>
      </c>
      <c r="O57">
        <v>2.8109030803214683</v>
      </c>
      <c r="P57">
        <v>0</v>
      </c>
      <c r="Q57">
        <v>0</v>
      </c>
      <c r="R57">
        <v>0</v>
      </c>
      <c r="S57">
        <v>3.0577497264431159E-4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1.1840283000000003</v>
      </c>
      <c r="AH57">
        <v>0</v>
      </c>
      <c r="AI57">
        <v>0</v>
      </c>
      <c r="AJ57">
        <v>0</v>
      </c>
      <c r="AK57">
        <v>1.2362842799999998</v>
      </c>
      <c r="AL57">
        <v>0</v>
      </c>
      <c r="AM57">
        <v>0</v>
      </c>
      <c r="AN57">
        <v>1.0066683E-2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78.563095000000004</v>
      </c>
      <c r="BA57">
        <v>3.4799965620414883</v>
      </c>
      <c r="BB57">
        <f t="shared" si="0"/>
        <v>84.039138568070143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1.183245586380832</v>
      </c>
      <c r="N58">
        <v>2.5312064254366931</v>
      </c>
      <c r="O58">
        <v>2.8109030803214683</v>
      </c>
      <c r="P58">
        <v>0</v>
      </c>
      <c r="Q58">
        <v>0</v>
      </c>
      <c r="R58">
        <v>0</v>
      </c>
      <c r="S58">
        <v>3.0577497264431159E-4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1.1840283000000003</v>
      </c>
      <c r="AH58">
        <v>0</v>
      </c>
      <c r="AI58">
        <v>0</v>
      </c>
      <c r="AJ58">
        <v>0</v>
      </c>
      <c r="AK58">
        <v>1.2362842799999998</v>
      </c>
      <c r="AL58">
        <v>0</v>
      </c>
      <c r="AM58">
        <v>0</v>
      </c>
      <c r="AN58">
        <v>1.0066683E-2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78.563095000000004</v>
      </c>
      <c r="BA58">
        <v>3.4799965620414883</v>
      </c>
      <c r="BB58">
        <f t="shared" si="0"/>
        <v>84.039138568070143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1.183245586380832</v>
      </c>
      <c r="N59">
        <v>2.5312064254366931</v>
      </c>
      <c r="O59">
        <v>2.8109030803214683</v>
      </c>
      <c r="P59">
        <v>0</v>
      </c>
      <c r="Q59">
        <v>0</v>
      </c>
      <c r="R59">
        <v>0</v>
      </c>
      <c r="S59">
        <v>3.0577497264431159E-4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1.1840283000000003</v>
      </c>
      <c r="AH59">
        <v>0</v>
      </c>
      <c r="AI59">
        <v>0</v>
      </c>
      <c r="AJ59">
        <v>0</v>
      </c>
      <c r="AK59">
        <v>1.2362842799999998</v>
      </c>
      <c r="AL59">
        <v>0</v>
      </c>
      <c r="AM59">
        <v>0</v>
      </c>
      <c r="AN59">
        <v>1.0066683E-2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78.530725000000004</v>
      </c>
      <c r="BA59">
        <v>3.4787345620414913</v>
      </c>
      <c r="BB59">
        <f t="shared" si="0"/>
        <v>84.008030568070154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1.183245586380832</v>
      </c>
      <c r="N60">
        <v>2.5312064254366931</v>
      </c>
      <c r="O60">
        <v>2.8109030803214683</v>
      </c>
      <c r="P60">
        <v>0</v>
      </c>
      <c r="Q60">
        <v>0</v>
      </c>
      <c r="R60">
        <v>0</v>
      </c>
      <c r="S60">
        <v>3.0577497264431159E-4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1.1840283000000003</v>
      </c>
      <c r="AH60">
        <v>0</v>
      </c>
      <c r="AI60">
        <v>0</v>
      </c>
      <c r="AJ60">
        <v>0</v>
      </c>
      <c r="AK60">
        <v>1.2362842799999998</v>
      </c>
      <c r="AL60">
        <v>0</v>
      </c>
      <c r="AM60">
        <v>0</v>
      </c>
      <c r="AN60">
        <v>1.0066683E-2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78.530725000000004</v>
      </c>
      <c r="BA60">
        <v>3.4787345620414913</v>
      </c>
      <c r="BB60">
        <f t="shared" si="0"/>
        <v>84.008030568070154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1.183245586380832</v>
      </c>
      <c r="N61">
        <v>2.5312064254366931</v>
      </c>
      <c r="O61">
        <v>2.8109030803214683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0.35923679999999991</v>
      </c>
      <c r="AF61">
        <v>0</v>
      </c>
      <c r="AG61">
        <v>1.1840283000000003</v>
      </c>
      <c r="AH61">
        <v>0</v>
      </c>
      <c r="AI61">
        <v>0</v>
      </c>
      <c r="AJ61">
        <v>0</v>
      </c>
      <c r="AK61">
        <v>1.2362842799999998</v>
      </c>
      <c r="AL61">
        <v>0</v>
      </c>
      <c r="AM61">
        <v>0</v>
      </c>
      <c r="AN61">
        <v>1.0066683E-2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78.530725000000004</v>
      </c>
      <c r="BA61">
        <v>3.4927328720161475</v>
      </c>
      <c r="BB61">
        <f t="shared" si="0"/>
        <v>84.352963283122847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1.183245586380832</v>
      </c>
      <c r="N62">
        <v>2.5312064254366931</v>
      </c>
      <c r="O62">
        <v>2.8109030803214683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0.35923679999999991</v>
      </c>
      <c r="AF62">
        <v>0</v>
      </c>
      <c r="AG62">
        <v>1.1840283000000003</v>
      </c>
      <c r="AH62">
        <v>0</v>
      </c>
      <c r="AI62">
        <v>0</v>
      </c>
      <c r="AJ62">
        <v>0</v>
      </c>
      <c r="AK62">
        <v>1.2362842799999998</v>
      </c>
      <c r="AL62">
        <v>0</v>
      </c>
      <c r="AM62">
        <v>0</v>
      </c>
      <c r="AN62">
        <v>1.0066683E-2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78.490725000000012</v>
      </c>
      <c r="BA62">
        <v>3.4927328720161617</v>
      </c>
      <c r="BB62">
        <f t="shared" si="0"/>
        <v>84.312963283122841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1.196547619047619</v>
      </c>
      <c r="N63">
        <v>2.5312064254366931</v>
      </c>
      <c r="O63">
        <v>2.8109030803214683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0.35923679999999991</v>
      </c>
      <c r="AF63">
        <v>0</v>
      </c>
      <c r="AG63">
        <v>1.1840283000000003</v>
      </c>
      <c r="AH63">
        <v>0</v>
      </c>
      <c r="AI63">
        <v>0</v>
      </c>
      <c r="AJ63">
        <v>0</v>
      </c>
      <c r="AK63">
        <v>1.2362842799999998</v>
      </c>
      <c r="AL63">
        <v>0</v>
      </c>
      <c r="AM63">
        <v>0</v>
      </c>
      <c r="AN63">
        <v>1.0066683E-2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78.490725000000012</v>
      </c>
      <c r="BA63">
        <v>3.4932516512901666</v>
      </c>
      <c r="BB63">
        <f t="shared" si="0"/>
        <v>84.325746536515624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1.196547619047619</v>
      </c>
      <c r="N64">
        <v>2.5312064254366931</v>
      </c>
      <c r="O64">
        <v>2.8109030803214683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0.35923679999999991</v>
      </c>
      <c r="AF64">
        <v>0</v>
      </c>
      <c r="AG64">
        <v>1.1840283000000003</v>
      </c>
      <c r="AH64">
        <v>0</v>
      </c>
      <c r="AI64">
        <v>0</v>
      </c>
      <c r="AJ64">
        <v>0</v>
      </c>
      <c r="AK64">
        <v>1.2362842799999998</v>
      </c>
      <c r="AL64">
        <v>0</v>
      </c>
      <c r="AM64">
        <v>0</v>
      </c>
      <c r="AN64">
        <v>1.0066683E-2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78.490725000000012</v>
      </c>
      <c r="BA64">
        <v>3.4932516512901666</v>
      </c>
      <c r="BB64">
        <f t="shared" si="0"/>
        <v>84.325746536515624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1.196547619047619</v>
      </c>
      <c r="N65">
        <v>2.5312064254366931</v>
      </c>
      <c r="O65">
        <v>2.8109030803214683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0.35923679999999991</v>
      </c>
      <c r="AF65">
        <v>0</v>
      </c>
      <c r="AG65">
        <v>1.1840283000000003</v>
      </c>
      <c r="AH65">
        <v>0</v>
      </c>
      <c r="AI65">
        <v>0</v>
      </c>
      <c r="AJ65">
        <v>0</v>
      </c>
      <c r="AK65">
        <v>1.2362842799999998</v>
      </c>
      <c r="AL65">
        <v>0</v>
      </c>
      <c r="AM65">
        <v>0</v>
      </c>
      <c r="AN65">
        <v>1.0066683E-2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78.490725000000012</v>
      </c>
      <c r="BA65">
        <v>3.4932516512901666</v>
      </c>
      <c r="BB65">
        <f t="shared" si="0"/>
        <v>84.325746536515624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1.196547619047619</v>
      </c>
      <c r="N66">
        <v>2.5312064254366931</v>
      </c>
      <c r="O66">
        <v>2.8109030803214683</v>
      </c>
      <c r="P66">
        <v>7.1040582471832399E-3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0.35923679999999991</v>
      </c>
      <c r="AF66">
        <v>0</v>
      </c>
      <c r="AG66">
        <v>1.1840283000000003</v>
      </c>
      <c r="AH66">
        <v>0</v>
      </c>
      <c r="AI66">
        <v>0</v>
      </c>
      <c r="AJ66">
        <v>0</v>
      </c>
      <c r="AK66">
        <v>1.2362842799999998</v>
      </c>
      <c r="AL66">
        <v>0</v>
      </c>
      <c r="AM66">
        <v>0</v>
      </c>
      <c r="AN66">
        <v>1.0066683E-2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78.490725000000012</v>
      </c>
      <c r="BA66">
        <v>3.4935287095373626</v>
      </c>
      <c r="BB66">
        <f t="shared" si="0"/>
        <v>84.332573536515611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1.196547619047619</v>
      </c>
      <c r="N67">
        <v>2.5312064254366931</v>
      </c>
      <c r="O67">
        <v>2.8109030803214683</v>
      </c>
      <c r="P67">
        <v>1.1006243458179545E-2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0.35923679999999991</v>
      </c>
      <c r="AF67">
        <v>0.18941669999999999</v>
      </c>
      <c r="AG67">
        <v>1.1840283000000003</v>
      </c>
      <c r="AH67">
        <v>0</v>
      </c>
      <c r="AI67">
        <v>0</v>
      </c>
      <c r="AJ67">
        <v>0</v>
      </c>
      <c r="AK67">
        <v>1.2362842799999998</v>
      </c>
      <c r="AL67">
        <v>0</v>
      </c>
      <c r="AM67">
        <v>0</v>
      </c>
      <c r="AN67">
        <v>1.0066683E-2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78.490725000000012</v>
      </c>
      <c r="BA67">
        <v>3.5010681460483482</v>
      </c>
      <c r="BB67">
        <f t="shared" si="0"/>
        <v>84.518352985215614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5.0843164807273298E-5</v>
      </c>
      <c r="H68">
        <v>0</v>
      </c>
      <c r="I68">
        <v>0</v>
      </c>
      <c r="J68">
        <v>0</v>
      </c>
      <c r="K68">
        <v>0</v>
      </c>
      <c r="L68">
        <v>0</v>
      </c>
      <c r="M68">
        <v>1.196547619047619</v>
      </c>
      <c r="N68">
        <v>2.5312064254366931</v>
      </c>
      <c r="O68">
        <v>2.8109030803214683</v>
      </c>
      <c r="P68">
        <v>1.5008324623954924E-2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0.20694618000000001</v>
      </c>
      <c r="AE68">
        <v>0.35923679999999991</v>
      </c>
      <c r="AF68">
        <v>0.18941669999999999</v>
      </c>
      <c r="AG68">
        <v>1.1840283000000003</v>
      </c>
      <c r="AH68">
        <v>0</v>
      </c>
      <c r="AI68">
        <v>0</v>
      </c>
      <c r="AJ68">
        <v>0</v>
      </c>
      <c r="AK68">
        <v>1.2362842799999998</v>
      </c>
      <c r="AL68">
        <v>0</v>
      </c>
      <c r="AM68">
        <v>0</v>
      </c>
      <c r="AN68">
        <v>1.0066683E-2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78.490725000000012</v>
      </c>
      <c r="BA68">
        <v>3.5259277228994832</v>
      </c>
      <c r="BB68">
        <f t="shared" ref="BB68:BB99" si="1">SUM(B68:AZ68)-BA68</f>
        <v>85.130918512695075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1.196547619047619</v>
      </c>
      <c r="N69">
        <v>2.5312064254366931</v>
      </c>
      <c r="O69">
        <v>2.8109030803214683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0.20694618000000001</v>
      </c>
      <c r="AE69">
        <v>0.35923679999999991</v>
      </c>
      <c r="AF69">
        <v>0.18941669999999999</v>
      </c>
      <c r="AG69">
        <v>1.1840283000000003</v>
      </c>
      <c r="AH69">
        <v>0</v>
      </c>
      <c r="AI69">
        <v>0</v>
      </c>
      <c r="AJ69">
        <v>0</v>
      </c>
      <c r="AK69">
        <v>1.2362842799999998</v>
      </c>
      <c r="AL69">
        <v>0</v>
      </c>
      <c r="AM69">
        <v>0</v>
      </c>
      <c r="AN69">
        <v>1.0066683E-2</v>
      </c>
      <c r="AO69">
        <v>0</v>
      </c>
      <c r="AP69">
        <v>0</v>
      </c>
      <c r="AQ69">
        <v>0.49449399999999988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78.490725000000012</v>
      </c>
      <c r="BA69">
        <v>3.5279950673901666</v>
      </c>
      <c r="BB69">
        <f t="shared" si="1"/>
        <v>85.181860000415625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1.196547619047619</v>
      </c>
      <c r="N70">
        <v>2.5312064254366931</v>
      </c>
      <c r="O70">
        <v>2.8109030803214683</v>
      </c>
      <c r="P70">
        <v>9.7055150513051785E-3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0.35390796000000002</v>
      </c>
      <c r="AE70">
        <v>0.35923679999999991</v>
      </c>
      <c r="AF70">
        <v>0.18941669999999999</v>
      </c>
      <c r="AG70">
        <v>1.1840283000000003</v>
      </c>
      <c r="AH70">
        <v>0</v>
      </c>
      <c r="AI70">
        <v>0</v>
      </c>
      <c r="AJ70">
        <v>0</v>
      </c>
      <c r="AK70">
        <v>1.2362842799999998</v>
      </c>
      <c r="AL70">
        <v>0</v>
      </c>
      <c r="AM70">
        <v>0</v>
      </c>
      <c r="AN70">
        <v>1.0066683E-2</v>
      </c>
      <c r="AO70">
        <v>0</v>
      </c>
      <c r="AP70">
        <v>0</v>
      </c>
      <c r="AQ70">
        <v>0.98898799999999976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78.490725000000012</v>
      </c>
      <c r="BA70">
        <v>3.553390355641469</v>
      </c>
      <c r="BB70">
        <f t="shared" si="1"/>
        <v>85.807626007215632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1.196547619047619</v>
      </c>
      <c r="N71">
        <v>2.5312064254366931</v>
      </c>
      <c r="O71">
        <v>2.8109030803214683</v>
      </c>
      <c r="P71">
        <v>9.7055150513051785E-3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0.41389236000000001</v>
      </c>
      <c r="AE71">
        <v>0.71847359999999982</v>
      </c>
      <c r="AF71">
        <v>0.18941669999999999</v>
      </c>
      <c r="AG71">
        <v>1.1840283000000003</v>
      </c>
      <c r="AH71">
        <v>0.49441742999999999</v>
      </c>
      <c r="AI71">
        <v>7.4922500000000003E-2</v>
      </c>
      <c r="AJ71">
        <v>0</v>
      </c>
      <c r="AK71">
        <v>1.2362842799999998</v>
      </c>
      <c r="AL71">
        <v>0</v>
      </c>
      <c r="AM71">
        <v>0</v>
      </c>
      <c r="AN71">
        <v>1.0066683E-2</v>
      </c>
      <c r="AO71">
        <v>0</v>
      </c>
      <c r="AP71">
        <v>0</v>
      </c>
      <c r="AQ71">
        <v>0.98898799999999976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78.619925000000009</v>
      </c>
      <c r="BA71">
        <v>3.5969832261414654</v>
      </c>
      <c r="BB71">
        <f t="shared" si="1"/>
        <v>86.88179426671563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1.196547619047619</v>
      </c>
      <c r="N72">
        <v>2.5312064254366931</v>
      </c>
      <c r="O72">
        <v>2.8109030803214683</v>
      </c>
      <c r="P72">
        <v>9.7055150513051785E-3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0.41389236000000001</v>
      </c>
      <c r="AE72">
        <v>0.71847359999999982</v>
      </c>
      <c r="AF72">
        <v>0.18941669999999999</v>
      </c>
      <c r="AG72">
        <v>1.1840283000000003</v>
      </c>
      <c r="AH72">
        <v>0.98883485999999998</v>
      </c>
      <c r="AI72">
        <v>0.17981399999999997</v>
      </c>
      <c r="AJ72">
        <v>0</v>
      </c>
      <c r="AK72">
        <v>1.2362842799999998</v>
      </c>
      <c r="AL72">
        <v>0</v>
      </c>
      <c r="AM72">
        <v>0</v>
      </c>
      <c r="AN72">
        <v>1.0066683E-2</v>
      </c>
      <c r="AO72">
        <v>0</v>
      </c>
      <c r="AP72">
        <v>0</v>
      </c>
      <c r="AQ72">
        <v>0.98898799999999976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79.026325</v>
      </c>
      <c r="BA72">
        <v>3.6450918278414517</v>
      </c>
      <c r="BB72">
        <f t="shared" si="1"/>
        <v>88.067228915015633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1.196547619047619</v>
      </c>
      <c r="N73">
        <v>2.5312064254366931</v>
      </c>
      <c r="O73">
        <v>2.8109030803214683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0.45566864000000001</v>
      </c>
      <c r="AD73">
        <v>0.41389236000000001</v>
      </c>
      <c r="AE73">
        <v>0.71847359999999982</v>
      </c>
      <c r="AF73">
        <v>0.18941669999999999</v>
      </c>
      <c r="AG73">
        <v>1.1840283000000003</v>
      </c>
      <c r="AH73">
        <v>1.4832522900000003</v>
      </c>
      <c r="AI73">
        <v>0.77919400000000005</v>
      </c>
      <c r="AJ73">
        <v>0</v>
      </c>
      <c r="AK73">
        <v>1.2362842799999998</v>
      </c>
      <c r="AL73">
        <v>0</v>
      </c>
      <c r="AM73">
        <v>0</v>
      </c>
      <c r="AN73">
        <v>1.0066683E-2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79.432725000000019</v>
      </c>
      <c r="BA73">
        <v>3.7313912204901802</v>
      </c>
      <c r="BB73">
        <f t="shared" si="1"/>
        <v>90.193749757315615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1.196547619047619</v>
      </c>
      <c r="N74">
        <v>2.5312064254366931</v>
      </c>
      <c r="O74">
        <v>2.8109030803214683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0.36546120000000004</v>
      </c>
      <c r="AC74">
        <v>0.45566864000000001</v>
      </c>
      <c r="AD74">
        <v>0.41389236000000001</v>
      </c>
      <c r="AE74">
        <v>0.71847359999999982</v>
      </c>
      <c r="AF74">
        <v>0.18941669999999999</v>
      </c>
      <c r="AG74">
        <v>1.1840283000000003</v>
      </c>
      <c r="AH74">
        <v>1.97766972</v>
      </c>
      <c r="AI74">
        <v>0.77919400000000005</v>
      </c>
      <c r="AJ74">
        <v>0</v>
      </c>
      <c r="AK74">
        <v>1.2362842799999998</v>
      </c>
      <c r="AL74">
        <v>0</v>
      </c>
      <c r="AM74">
        <v>0</v>
      </c>
      <c r="AN74">
        <v>1.0066683E-2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79.819525000000013</v>
      </c>
      <c r="BA74">
        <v>3.7800114741901654</v>
      </c>
      <c r="BB74">
        <f t="shared" si="1"/>
        <v>91.391808133615626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1.196547619047619</v>
      </c>
      <c r="N75">
        <v>2.5312064254366931</v>
      </c>
      <c r="O75">
        <v>2.8109030803214683</v>
      </c>
      <c r="P75">
        <v>1.5008324623954924E-2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0.68350295999999999</v>
      </c>
      <c r="AD75">
        <v>0.41389236000000001</v>
      </c>
      <c r="AE75">
        <v>1.1535093647999999</v>
      </c>
      <c r="AF75">
        <v>0.18941669999999999</v>
      </c>
      <c r="AG75">
        <v>1.1840283000000003</v>
      </c>
      <c r="AH75">
        <v>2.4720871499999997</v>
      </c>
      <c r="AI75">
        <v>0.77919400000000005</v>
      </c>
      <c r="AJ75">
        <v>0</v>
      </c>
      <c r="AK75">
        <v>1.2362842799999998</v>
      </c>
      <c r="AL75">
        <v>0</v>
      </c>
      <c r="AM75">
        <v>0</v>
      </c>
      <c r="AN75">
        <v>1.0066683E-2</v>
      </c>
      <c r="AO75">
        <v>0</v>
      </c>
      <c r="AP75">
        <v>0</v>
      </c>
      <c r="AQ75">
        <v>1.9779759999999995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80.218765000000019</v>
      </c>
      <c r="BA75">
        <v>3.8747537172141242</v>
      </c>
      <c r="BB75">
        <f t="shared" si="1"/>
        <v>93.726337530015641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1.196547619047619</v>
      </c>
      <c r="N76">
        <v>2.5312064254366931</v>
      </c>
      <c r="O76">
        <v>2.8109030803214683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0.73092240000000031</v>
      </c>
      <c r="AC76">
        <v>0.68350295999999999</v>
      </c>
      <c r="AD76">
        <v>0.41389236000000001</v>
      </c>
      <c r="AE76">
        <v>1.1535093647999999</v>
      </c>
      <c r="AF76">
        <v>0.42092599999999991</v>
      </c>
      <c r="AG76">
        <v>1.1840283000000003</v>
      </c>
      <c r="AH76">
        <v>2.9665045800000001</v>
      </c>
      <c r="AI76">
        <v>0.77919400000000005</v>
      </c>
      <c r="AJ76">
        <v>0</v>
      </c>
      <c r="AK76">
        <v>1.2362842799999998</v>
      </c>
      <c r="AL76">
        <v>0</v>
      </c>
      <c r="AM76">
        <v>0</v>
      </c>
      <c r="AN76">
        <v>1.0066683E-2</v>
      </c>
      <c r="AO76">
        <v>0</v>
      </c>
      <c r="AP76">
        <v>0</v>
      </c>
      <c r="AQ76">
        <v>1.9779759999999995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81.02680500000001</v>
      </c>
      <c r="BA76">
        <v>3.9340790949901638</v>
      </c>
      <c r="BB76">
        <f t="shared" si="1"/>
        <v>95.18818995761562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1.196547619047619</v>
      </c>
      <c r="N77">
        <v>2.5312064254366931</v>
      </c>
      <c r="O77">
        <v>2.8109030803214683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0.73092240000000031</v>
      </c>
      <c r="AC77">
        <v>0.68350295999999999</v>
      </c>
      <c r="AD77">
        <v>0.41389236000000001</v>
      </c>
      <c r="AE77">
        <v>1.1535093647999999</v>
      </c>
      <c r="AF77">
        <v>0.42092599999999991</v>
      </c>
      <c r="AG77">
        <v>1.1840283000000003</v>
      </c>
      <c r="AH77">
        <v>2.9665045800000001</v>
      </c>
      <c r="AI77">
        <v>0.77919400000000005</v>
      </c>
      <c r="AJ77">
        <v>0</v>
      </c>
      <c r="AK77">
        <v>1.2362842799999998</v>
      </c>
      <c r="AL77">
        <v>0</v>
      </c>
      <c r="AM77">
        <v>0</v>
      </c>
      <c r="AN77">
        <v>1.0066683E-2</v>
      </c>
      <c r="AO77">
        <v>0</v>
      </c>
      <c r="AP77">
        <v>0</v>
      </c>
      <c r="AQ77">
        <v>1.9779759999999995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81.02680500000001</v>
      </c>
      <c r="BA77">
        <v>3.9340790949901638</v>
      </c>
      <c r="BB77">
        <f t="shared" si="1"/>
        <v>95.18818995761562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1.196547619047619</v>
      </c>
      <c r="N78">
        <v>2.5312064254366931</v>
      </c>
      <c r="O78">
        <v>2.8109030803214683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0.73092240000000031</v>
      </c>
      <c r="AC78">
        <v>0.68350295999999999</v>
      </c>
      <c r="AD78">
        <v>0.41389236000000001</v>
      </c>
      <c r="AE78">
        <v>1.1535093647999999</v>
      </c>
      <c r="AF78">
        <v>0.42092599999999991</v>
      </c>
      <c r="AG78">
        <v>1.1840283000000003</v>
      </c>
      <c r="AH78">
        <v>2.9665045800000001</v>
      </c>
      <c r="AI78">
        <v>0.77919400000000005</v>
      </c>
      <c r="AJ78">
        <v>0</v>
      </c>
      <c r="AK78">
        <v>1.2362842799999998</v>
      </c>
      <c r="AL78">
        <v>0</v>
      </c>
      <c r="AM78">
        <v>0</v>
      </c>
      <c r="AN78">
        <v>1.0066683E-2</v>
      </c>
      <c r="AO78">
        <v>0</v>
      </c>
      <c r="AP78">
        <v>0</v>
      </c>
      <c r="AQ78">
        <v>1.9779759999999995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81.02680500000001</v>
      </c>
      <c r="BA78">
        <v>3.9340790949901638</v>
      </c>
      <c r="BB78">
        <f t="shared" si="1"/>
        <v>95.18818995761562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1.196547619047619</v>
      </c>
      <c r="N79">
        <v>2.5312064254366931</v>
      </c>
      <c r="O79">
        <v>2.8109030803214683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0.73092240000000031</v>
      </c>
      <c r="AC79">
        <v>0.68350295999999999</v>
      </c>
      <c r="AD79">
        <v>0.41389236000000001</v>
      </c>
      <c r="AE79">
        <v>1.1535093647999999</v>
      </c>
      <c r="AF79">
        <v>0.42092599999999991</v>
      </c>
      <c r="AG79">
        <v>1.1840283000000003</v>
      </c>
      <c r="AH79">
        <v>2.9665045800000001</v>
      </c>
      <c r="AI79">
        <v>8.9906999999999987E-2</v>
      </c>
      <c r="AJ79">
        <v>0</v>
      </c>
      <c r="AK79">
        <v>1.2362842799999998</v>
      </c>
      <c r="AL79">
        <v>0</v>
      </c>
      <c r="AM79">
        <v>0</v>
      </c>
      <c r="AN79">
        <v>1.0066683E-2</v>
      </c>
      <c r="AO79">
        <v>0</v>
      </c>
      <c r="AP79">
        <v>0</v>
      </c>
      <c r="AQ79">
        <v>1.9779759999999995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81.02680500000001</v>
      </c>
      <c r="BA79">
        <v>3.9071969019901633</v>
      </c>
      <c r="BB79">
        <f t="shared" si="1"/>
        <v>94.525785150615633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1.196547619047619</v>
      </c>
      <c r="N80">
        <v>2.5312064254366931</v>
      </c>
      <c r="O80">
        <v>2.8109030803214683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0.73092240000000031</v>
      </c>
      <c r="AC80">
        <v>0.68350295999999999</v>
      </c>
      <c r="AD80">
        <v>0.41389236000000001</v>
      </c>
      <c r="AE80">
        <v>1.1535093647999999</v>
      </c>
      <c r="AF80">
        <v>0.42092599999999991</v>
      </c>
      <c r="AG80">
        <v>1.1840283000000003</v>
      </c>
      <c r="AH80">
        <v>2.9665045800000001</v>
      </c>
      <c r="AI80">
        <v>0</v>
      </c>
      <c r="AJ80">
        <v>0</v>
      </c>
      <c r="AK80">
        <v>1.2362842799999998</v>
      </c>
      <c r="AL80">
        <v>0</v>
      </c>
      <c r="AM80">
        <v>0</v>
      </c>
      <c r="AN80">
        <v>1.0066683E-2</v>
      </c>
      <c r="AO80">
        <v>0</v>
      </c>
      <c r="AP80">
        <v>0</v>
      </c>
      <c r="AQ80">
        <v>1.9779759999999995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81.02680500000001</v>
      </c>
      <c r="BA80">
        <v>3.9036905289901638</v>
      </c>
      <c r="BB80">
        <f t="shared" si="1"/>
        <v>94.43938452361563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1.196547619047619</v>
      </c>
      <c r="N81">
        <v>2.5312064254366931</v>
      </c>
      <c r="O81">
        <v>2.8109030803214683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0.73092240000000031</v>
      </c>
      <c r="AC81">
        <v>0.68350295999999999</v>
      </c>
      <c r="AD81">
        <v>0.41389236000000001</v>
      </c>
      <c r="AE81">
        <v>1.1535093647999999</v>
      </c>
      <c r="AF81">
        <v>0.42092599999999991</v>
      </c>
      <c r="AG81">
        <v>1.1840283000000003</v>
      </c>
      <c r="AH81">
        <v>2.9665045800000001</v>
      </c>
      <c r="AI81">
        <v>0</v>
      </c>
      <c r="AJ81">
        <v>0</v>
      </c>
      <c r="AK81">
        <v>1.2362842799999998</v>
      </c>
      <c r="AL81">
        <v>0</v>
      </c>
      <c r="AM81">
        <v>0</v>
      </c>
      <c r="AN81">
        <v>1.0066683E-2</v>
      </c>
      <c r="AO81">
        <v>0</v>
      </c>
      <c r="AP81">
        <v>0</v>
      </c>
      <c r="AQ81">
        <v>1.9779759999999995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80.688005000000004</v>
      </c>
      <c r="BA81">
        <v>3.8904775289901563</v>
      </c>
      <c r="BB81">
        <f t="shared" si="1"/>
        <v>94.113797523615617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1.196547619047619</v>
      </c>
      <c r="N82">
        <v>2.5312064254366931</v>
      </c>
      <c r="O82">
        <v>2.8109030803214683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0.7287030000000001</v>
      </c>
      <c r="AC82">
        <v>0.45566864000000001</v>
      </c>
      <c r="AD82">
        <v>0.41389236000000001</v>
      </c>
      <c r="AE82">
        <v>1.1535093647999999</v>
      </c>
      <c r="AF82">
        <v>0.18941669999999999</v>
      </c>
      <c r="AG82">
        <v>1.1840283000000003</v>
      </c>
      <c r="AH82">
        <v>2.4720871499999997</v>
      </c>
      <c r="AI82">
        <v>0</v>
      </c>
      <c r="AJ82">
        <v>0</v>
      </c>
      <c r="AK82">
        <v>1.2362842799999998</v>
      </c>
      <c r="AL82">
        <v>0</v>
      </c>
      <c r="AM82">
        <v>0</v>
      </c>
      <c r="AN82">
        <v>1.0066683E-2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79.952765000000014</v>
      </c>
      <c r="BA82">
        <v>3.8051569615901752</v>
      </c>
      <c r="BB82">
        <f t="shared" si="1"/>
        <v>92.011401641015624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1.196547619047619</v>
      </c>
      <c r="N83">
        <v>2.5312064254366931</v>
      </c>
      <c r="O83">
        <v>2.8109030803214683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0.7287030000000001</v>
      </c>
      <c r="AC83">
        <v>0.45566864000000001</v>
      </c>
      <c r="AD83">
        <v>0.41389236000000001</v>
      </c>
      <c r="AE83">
        <v>1.1535093647999999</v>
      </c>
      <c r="AF83">
        <v>0.18941669999999999</v>
      </c>
      <c r="AG83">
        <v>1.1840283000000003</v>
      </c>
      <c r="AH83">
        <v>1.97766972</v>
      </c>
      <c r="AI83">
        <v>0</v>
      </c>
      <c r="AJ83">
        <v>0</v>
      </c>
      <c r="AK83">
        <v>1.2362842799999998</v>
      </c>
      <c r="AL83">
        <v>0</v>
      </c>
      <c r="AM83">
        <v>0</v>
      </c>
      <c r="AN83">
        <v>1.0066683E-2</v>
      </c>
      <c r="AO83">
        <v>0</v>
      </c>
      <c r="AP83">
        <v>0</v>
      </c>
      <c r="AQ83">
        <v>0.96096000000000004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79.231525000000019</v>
      </c>
      <c r="BA83">
        <v>3.7374453831901682</v>
      </c>
      <c r="BB83">
        <f t="shared" si="1"/>
        <v>90.342935789415634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1.196547619047619</v>
      </c>
      <c r="N84">
        <v>2.5312064254366931</v>
      </c>
      <c r="O84">
        <v>2.8109030803214683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0.7287030000000001</v>
      </c>
      <c r="AC84">
        <v>0.22783432000000001</v>
      </c>
      <c r="AD84">
        <v>0.20694618000000001</v>
      </c>
      <c r="AE84">
        <v>0.99987575999999989</v>
      </c>
      <c r="AF84">
        <v>0.18941669999999999</v>
      </c>
      <c r="AG84">
        <v>1.1840283000000003</v>
      </c>
      <c r="AH84">
        <v>1.97766972</v>
      </c>
      <c r="AI84">
        <v>0</v>
      </c>
      <c r="AJ84">
        <v>0</v>
      </c>
      <c r="AK84">
        <v>1.2362842799999998</v>
      </c>
      <c r="AL84">
        <v>0</v>
      </c>
      <c r="AM84">
        <v>0</v>
      </c>
      <c r="AN84">
        <v>1.0066683E-2</v>
      </c>
      <c r="AO84">
        <v>0</v>
      </c>
      <c r="AP84">
        <v>0</v>
      </c>
      <c r="AQ84">
        <v>0.48048000000000002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79.007525000000015</v>
      </c>
      <c r="BA84">
        <v>3.6870225171901692</v>
      </c>
      <c r="BB84">
        <f t="shared" si="1"/>
        <v>89.100464550615627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1.196547619047619</v>
      </c>
      <c r="N85">
        <v>2.5312064254366931</v>
      </c>
      <c r="O85">
        <v>2.8109030803214683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0.7287030000000001</v>
      </c>
      <c r="AC85">
        <v>0.22783432000000001</v>
      </c>
      <c r="AD85">
        <v>0.20694618000000001</v>
      </c>
      <c r="AE85">
        <v>0.71847359999999982</v>
      </c>
      <c r="AF85">
        <v>0.18941669999999999</v>
      </c>
      <c r="AG85">
        <v>1.1840283000000003</v>
      </c>
      <c r="AH85">
        <v>1.4832522900000003</v>
      </c>
      <c r="AI85">
        <v>0</v>
      </c>
      <c r="AJ85">
        <v>0</v>
      </c>
      <c r="AK85">
        <v>1.2362842799999998</v>
      </c>
      <c r="AL85">
        <v>0</v>
      </c>
      <c r="AM85">
        <v>0</v>
      </c>
      <c r="AN85">
        <v>1.0066683E-2</v>
      </c>
      <c r="AO85">
        <v>0</v>
      </c>
      <c r="AP85">
        <v>0</v>
      </c>
      <c r="AQ85">
        <v>0.48048000000000002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78.878325000000018</v>
      </c>
      <c r="BA85">
        <v>3.651726550690173</v>
      </c>
      <c r="BB85">
        <f t="shared" si="1"/>
        <v>88.230740927115633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1.196547619047619</v>
      </c>
      <c r="N86">
        <v>2.5312064254366931</v>
      </c>
      <c r="O86">
        <v>2.8109030803214683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0.7287030000000001</v>
      </c>
      <c r="AC86">
        <v>0</v>
      </c>
      <c r="AD86">
        <v>0.20694618000000001</v>
      </c>
      <c r="AE86">
        <v>0.71847359999999982</v>
      </c>
      <c r="AF86">
        <v>0.18941669999999999</v>
      </c>
      <c r="AG86">
        <v>1.1840283000000003</v>
      </c>
      <c r="AH86">
        <v>1.4832522900000003</v>
      </c>
      <c r="AI86">
        <v>0</v>
      </c>
      <c r="AJ86">
        <v>0</v>
      </c>
      <c r="AK86">
        <v>1.2362842799999998</v>
      </c>
      <c r="AL86">
        <v>0</v>
      </c>
      <c r="AM86">
        <v>0</v>
      </c>
      <c r="AN86">
        <v>1.0066683E-2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78.878325000000018</v>
      </c>
      <c r="BA86">
        <v>3.6241022866901731</v>
      </c>
      <c r="BB86">
        <f t="shared" si="1"/>
        <v>87.55005087111563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1.196547619047619</v>
      </c>
      <c r="N87">
        <v>2.5312064254366931</v>
      </c>
      <c r="O87">
        <v>2.8109030803214683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0.7287030000000001</v>
      </c>
      <c r="AC87">
        <v>0</v>
      </c>
      <c r="AD87">
        <v>0.20694618000000001</v>
      </c>
      <c r="AE87">
        <v>0.71847359999999982</v>
      </c>
      <c r="AF87">
        <v>0.18941669999999999</v>
      </c>
      <c r="AG87">
        <v>1.1840283000000003</v>
      </c>
      <c r="AH87">
        <v>0.98883485999999998</v>
      </c>
      <c r="AI87">
        <v>0</v>
      </c>
      <c r="AJ87">
        <v>0</v>
      </c>
      <c r="AK87">
        <v>1.2362842799999998</v>
      </c>
      <c r="AL87">
        <v>0</v>
      </c>
      <c r="AM87">
        <v>0</v>
      </c>
      <c r="AN87">
        <v>1.0066683E-2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78.749125000000006</v>
      </c>
      <c r="BA87">
        <v>3.5997820089901595</v>
      </c>
      <c r="BB87">
        <f t="shared" si="1"/>
        <v>86.950753718815633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1.196547619047619</v>
      </c>
      <c r="N88">
        <v>2.5312064254366931</v>
      </c>
      <c r="O88">
        <v>2.8109030803214683</v>
      </c>
      <c r="P88">
        <v>1.7898022892696935E-3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0.7287030000000001</v>
      </c>
      <c r="AC88">
        <v>0</v>
      </c>
      <c r="AD88">
        <v>0.20694618000000001</v>
      </c>
      <c r="AE88">
        <v>0.71847359999999982</v>
      </c>
      <c r="AF88">
        <v>0.18941669999999999</v>
      </c>
      <c r="AG88">
        <v>1.1840283000000003</v>
      </c>
      <c r="AH88">
        <v>0.49441742999999999</v>
      </c>
      <c r="AI88">
        <v>0</v>
      </c>
      <c r="AJ88">
        <v>0</v>
      </c>
      <c r="AK88">
        <v>1.2362842799999998</v>
      </c>
      <c r="AL88">
        <v>0</v>
      </c>
      <c r="AM88">
        <v>0</v>
      </c>
      <c r="AN88">
        <v>1.0066683E-2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78.619925000000009</v>
      </c>
      <c r="BA88">
        <v>3.5755305335794443</v>
      </c>
      <c r="BB88">
        <f t="shared" si="1"/>
        <v>86.353177566515626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1.196547619047619</v>
      </c>
      <c r="N89">
        <v>2.5312064254366931</v>
      </c>
      <c r="O89">
        <v>2.8109030803214683</v>
      </c>
      <c r="P89">
        <v>1.7898022892696935E-3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0.36250200000000005</v>
      </c>
      <c r="AC89">
        <v>0</v>
      </c>
      <c r="AD89">
        <v>0.20694618000000001</v>
      </c>
      <c r="AE89">
        <v>0.71847359999999982</v>
      </c>
      <c r="AF89">
        <v>0.18941669999999999</v>
      </c>
      <c r="AG89">
        <v>1.1840283000000003</v>
      </c>
      <c r="AH89">
        <v>0.49441742999999999</v>
      </c>
      <c r="AI89">
        <v>0</v>
      </c>
      <c r="AJ89">
        <v>0</v>
      </c>
      <c r="AK89">
        <v>1.2362842799999998</v>
      </c>
      <c r="AL89">
        <v>0</v>
      </c>
      <c r="AM89">
        <v>0</v>
      </c>
      <c r="AN89">
        <v>1.0066683E-2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78.619925000000009</v>
      </c>
      <c r="BA89">
        <v>3.5612486945794446</v>
      </c>
      <c r="BB89">
        <f t="shared" si="1"/>
        <v>86.001258405515614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1.196547619047619</v>
      </c>
      <c r="N90">
        <v>2.5312064254366931</v>
      </c>
      <c r="O90">
        <v>2.8109030803214683</v>
      </c>
      <c r="P90">
        <v>1.7898022892696935E-3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0.20694618000000001</v>
      </c>
      <c r="AE90">
        <v>0.71847359999999982</v>
      </c>
      <c r="AF90">
        <v>0.18941669999999999</v>
      </c>
      <c r="AG90">
        <v>1.1840283000000003</v>
      </c>
      <c r="AH90">
        <v>0.30025350000000001</v>
      </c>
      <c r="AI90">
        <v>0</v>
      </c>
      <c r="AJ90">
        <v>0</v>
      </c>
      <c r="AK90">
        <v>1.2362842799999998</v>
      </c>
      <c r="AL90">
        <v>0</v>
      </c>
      <c r="AM90">
        <v>0</v>
      </c>
      <c r="AN90">
        <v>1.0066683E-2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78.568625000000011</v>
      </c>
      <c r="BA90">
        <v>3.5375377253794515</v>
      </c>
      <c r="BB90">
        <f t="shared" si="1"/>
        <v>85.417003444715604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1.196547619047619</v>
      </c>
      <c r="N91">
        <v>2.5312064254366931</v>
      </c>
      <c r="O91">
        <v>2.8109030803214683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0.20694618000000001</v>
      </c>
      <c r="AE91">
        <v>0.71847359999999982</v>
      </c>
      <c r="AF91">
        <v>0.18941669999999999</v>
      </c>
      <c r="AG91">
        <v>1.1840283000000003</v>
      </c>
      <c r="AH91">
        <v>0</v>
      </c>
      <c r="AI91">
        <v>0</v>
      </c>
      <c r="AJ91">
        <v>0</v>
      </c>
      <c r="AK91">
        <v>1.2362842799999998</v>
      </c>
      <c r="AL91">
        <v>0</v>
      </c>
      <c r="AM91">
        <v>0</v>
      </c>
      <c r="AN91">
        <v>1.0066683E-2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78.530725000000004</v>
      </c>
      <c r="BA91">
        <v>3.5227200365901523</v>
      </c>
      <c r="BB91">
        <f t="shared" si="1"/>
        <v>85.091877831215626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1.196547619047619</v>
      </c>
      <c r="N92">
        <v>2.5312064254366931</v>
      </c>
      <c r="O92">
        <v>2.8109030803214683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0.20694618000000001</v>
      </c>
      <c r="AE92">
        <v>0.71847359999999982</v>
      </c>
      <c r="AF92">
        <v>0.18941669999999999</v>
      </c>
      <c r="AG92">
        <v>1.1840283000000003</v>
      </c>
      <c r="AH92">
        <v>0</v>
      </c>
      <c r="AI92">
        <v>0</v>
      </c>
      <c r="AJ92">
        <v>0</v>
      </c>
      <c r="AK92">
        <v>1.2362842799999998</v>
      </c>
      <c r="AL92">
        <v>0</v>
      </c>
      <c r="AM92">
        <v>0</v>
      </c>
      <c r="AN92">
        <v>1.0066683E-2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78.530725000000004</v>
      </c>
      <c r="BA92">
        <v>3.5227200365901523</v>
      </c>
      <c r="BB92">
        <f t="shared" si="1"/>
        <v>85.091877831215626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1.196547619047619</v>
      </c>
      <c r="N93">
        <v>2.5312064254366931</v>
      </c>
      <c r="O93">
        <v>2.8109030803214683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0.20094774000000007</v>
      </c>
      <c r="AE93">
        <v>0.35923679999999991</v>
      </c>
      <c r="AF93">
        <v>0.18941669999999999</v>
      </c>
      <c r="AG93">
        <v>1.1840283000000003</v>
      </c>
      <c r="AH93">
        <v>0</v>
      </c>
      <c r="AI93">
        <v>0</v>
      </c>
      <c r="AJ93">
        <v>0</v>
      </c>
      <c r="AK93">
        <v>1.2362842799999998</v>
      </c>
      <c r="AL93">
        <v>0</v>
      </c>
      <c r="AM93">
        <v>0</v>
      </c>
      <c r="AN93">
        <v>1.0066683E-2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78.530725000000004</v>
      </c>
      <c r="BA93">
        <v>3.5084758577901525</v>
      </c>
      <c r="BB93">
        <f t="shared" si="1"/>
        <v>84.740886770015635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1.196547619047619</v>
      </c>
      <c r="N94">
        <v>2.5312064254366931</v>
      </c>
      <c r="O94">
        <v>2.8109030803214683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0.17995320000000001</v>
      </c>
      <c r="AE94">
        <v>0.35923679999999991</v>
      </c>
      <c r="AF94">
        <v>0.18941669999999999</v>
      </c>
      <c r="AG94">
        <v>1.1840283000000003</v>
      </c>
      <c r="AH94">
        <v>0</v>
      </c>
      <c r="AI94">
        <v>0</v>
      </c>
      <c r="AJ94">
        <v>0</v>
      </c>
      <c r="AK94">
        <v>1.2362842799999998</v>
      </c>
      <c r="AL94">
        <v>0</v>
      </c>
      <c r="AM94">
        <v>0</v>
      </c>
      <c r="AN94">
        <v>1.0066683E-2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78.490725000000012</v>
      </c>
      <c r="BA94">
        <v>3.5076570773901663</v>
      </c>
      <c r="BB94">
        <f t="shared" si="1"/>
        <v>84.680711010415635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1.196547619047619</v>
      </c>
      <c r="N95">
        <v>2.5312064254366931</v>
      </c>
      <c r="O95">
        <v>2.8109030803214683</v>
      </c>
      <c r="P95">
        <v>0</v>
      </c>
      <c r="Q95">
        <v>0</v>
      </c>
      <c r="R95">
        <v>0</v>
      </c>
      <c r="S95">
        <v>3.0577497264431159E-4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0.17995320000000001</v>
      </c>
      <c r="AE95">
        <v>0.35923679999999991</v>
      </c>
      <c r="AF95">
        <v>0.18941669999999999</v>
      </c>
      <c r="AG95">
        <v>1.1840283000000003</v>
      </c>
      <c r="AH95">
        <v>0</v>
      </c>
      <c r="AI95">
        <v>0</v>
      </c>
      <c r="AJ95">
        <v>0</v>
      </c>
      <c r="AK95">
        <v>1.2362842799999998</v>
      </c>
      <c r="AL95">
        <v>0</v>
      </c>
      <c r="AM95">
        <v>0</v>
      </c>
      <c r="AN95">
        <v>1.0066683E-2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78.490725000000012</v>
      </c>
      <c r="BA95">
        <v>3.50766900261551</v>
      </c>
      <c r="BB95">
        <f t="shared" si="1"/>
        <v>84.681004860162915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1.196547619047619</v>
      </c>
      <c r="N96">
        <v>2.5312064254366931</v>
      </c>
      <c r="O96">
        <v>2.8109030803214683</v>
      </c>
      <c r="P96">
        <v>0</v>
      </c>
      <c r="Q96">
        <v>0</v>
      </c>
      <c r="R96">
        <v>0</v>
      </c>
      <c r="S96">
        <v>3.0577497264431159E-4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0.17995320000000001</v>
      </c>
      <c r="AE96">
        <v>0.35923679999999991</v>
      </c>
      <c r="AF96">
        <v>0.18941669999999999</v>
      </c>
      <c r="AG96">
        <v>1.1840283000000003</v>
      </c>
      <c r="AH96">
        <v>0</v>
      </c>
      <c r="AI96">
        <v>0</v>
      </c>
      <c r="AJ96">
        <v>0</v>
      </c>
      <c r="AK96">
        <v>1.2362842799999998</v>
      </c>
      <c r="AL96">
        <v>0</v>
      </c>
      <c r="AM96">
        <v>0</v>
      </c>
      <c r="AN96">
        <v>1.0066683E-2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78.490725000000012</v>
      </c>
      <c r="BA96">
        <v>3.50766900261551</v>
      </c>
      <c r="BB96">
        <f t="shared" si="1"/>
        <v>84.681004860162915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1.196547619047619</v>
      </c>
      <c r="N97">
        <v>2.5312064254366931</v>
      </c>
      <c r="O97">
        <v>2.8109030803214683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0.17995320000000001</v>
      </c>
      <c r="AE97">
        <v>0.35923679999999991</v>
      </c>
      <c r="AF97">
        <v>0.18941669999999999</v>
      </c>
      <c r="AG97">
        <v>1.1840283000000003</v>
      </c>
      <c r="AH97">
        <v>0</v>
      </c>
      <c r="AI97">
        <v>0</v>
      </c>
      <c r="AJ97">
        <v>0</v>
      </c>
      <c r="AK97">
        <v>1.2362842799999998</v>
      </c>
      <c r="AL97">
        <v>0</v>
      </c>
      <c r="AM97">
        <v>0</v>
      </c>
      <c r="AN97">
        <v>1.0066683E-2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78.490725000000012</v>
      </c>
      <c r="BA97">
        <v>3.5076570773901663</v>
      </c>
      <c r="BB97">
        <f t="shared" si="1"/>
        <v>84.680711010415635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1.196547619047619</v>
      </c>
      <c r="N98">
        <v>2.5312064254366931</v>
      </c>
      <c r="O98">
        <v>2.8109030803214683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0.17995320000000001</v>
      </c>
      <c r="AE98">
        <v>0.35923679999999991</v>
      </c>
      <c r="AF98">
        <v>0.18941669999999999</v>
      </c>
      <c r="AG98">
        <v>1.1840283000000003</v>
      </c>
      <c r="AH98">
        <v>0</v>
      </c>
      <c r="AI98">
        <v>0</v>
      </c>
      <c r="AJ98">
        <v>0</v>
      </c>
      <c r="AK98">
        <v>1.2362842799999998</v>
      </c>
      <c r="AL98">
        <v>0</v>
      </c>
      <c r="AM98">
        <v>0</v>
      </c>
      <c r="AN98">
        <v>1.0066683E-2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78.490725000000012</v>
      </c>
      <c r="BA98">
        <v>3.5076570773901663</v>
      </c>
      <c r="BB98">
        <f t="shared" si="1"/>
        <v>84.680711010415635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1.2710791201818325E-8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1.8396495530241042E-3</v>
      </c>
      <c r="L99">
        <f t="shared" si="2"/>
        <v>0</v>
      </c>
      <c r="M99">
        <f t="shared" si="2"/>
        <v>2.8677236759142528E-2</v>
      </c>
      <c r="N99">
        <f t="shared" si="2"/>
        <v>6.0748954210480634E-2</v>
      </c>
      <c r="O99">
        <f t="shared" si="2"/>
        <v>6.7461673927715349E-2</v>
      </c>
      <c r="P99">
        <f t="shared" si="2"/>
        <v>4.681763777200705E-5</v>
      </c>
      <c r="Q99">
        <f t="shared" si="2"/>
        <v>0</v>
      </c>
      <c r="R99">
        <f t="shared" si="2"/>
        <v>6.3984929842371223E-4</v>
      </c>
      <c r="S99">
        <f t="shared" si="2"/>
        <v>7.7725156555972705E-4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6.1087135499999995E-3</v>
      </c>
      <c r="AC99">
        <f t="shared" si="2"/>
        <v>3.4756800347500003E-3</v>
      </c>
      <c r="AD99">
        <f t="shared" si="2"/>
        <v>4.8287441999999995E-3</v>
      </c>
      <c r="AE99">
        <f t="shared" si="2"/>
        <v>8.7054153107999979E-3</v>
      </c>
      <c r="AF99">
        <f t="shared" si="2"/>
        <v>3.9146118000000021E-3</v>
      </c>
      <c r="AG99">
        <f t="shared" si="2"/>
        <v>2.8416679199999954E-2</v>
      </c>
      <c r="AH99">
        <f t="shared" si="2"/>
        <v>1.8121299569999992E-2</v>
      </c>
      <c r="AI99">
        <f t="shared" si="2"/>
        <v>1.9030315000000007E-3</v>
      </c>
      <c r="AJ99">
        <f t="shared" si="2"/>
        <v>0</v>
      </c>
      <c r="AK99">
        <f t="shared" si="2"/>
        <v>2.9670822720000073E-2</v>
      </c>
      <c r="AL99">
        <f t="shared" si="2"/>
        <v>0</v>
      </c>
      <c r="AM99">
        <f t="shared" si="2"/>
        <v>0</v>
      </c>
      <c r="AN99">
        <f t="shared" si="2"/>
        <v>2.4160039200000032E-4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1.8956574299999986</v>
      </c>
      <c r="BA99">
        <f t="shared" si="2"/>
        <v>8.6376611651230839E-2</v>
      </c>
      <c r="BB99">
        <f t="shared" si="1"/>
        <v>2.086070062289227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0.58487500000000026</v>
      </c>
      <c r="BB3">
        <f>SUM(B3:AZ3)-BA3</f>
        <v>14.411925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0.58487500000000026</v>
      </c>
      <c r="BB4">
        <f t="shared" ref="BB4:BB67" si="0">SUM(B4:AZ4)-BA4</f>
        <v>14.411925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0.58487500000000026</v>
      </c>
      <c r="BB5">
        <f t="shared" si="0"/>
        <v>14.411925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0.58487500000000026</v>
      </c>
      <c r="BB6">
        <f t="shared" si="0"/>
        <v>14.411925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13.178366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0.5139560000000003</v>
      </c>
      <c r="BB7">
        <f t="shared" si="0"/>
        <v>12.66441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11.921158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0.46492500000000092</v>
      </c>
      <c r="BB8">
        <f t="shared" si="0"/>
        <v>11.456232999999999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7.7531889999999999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0.30237399999999948</v>
      </c>
      <c r="BB9">
        <f t="shared" si="0"/>
        <v>7.4508150000000004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13.241317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0.51641099999999973</v>
      </c>
      <c r="BB10">
        <f t="shared" si="0"/>
        <v>12.724906000000001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12.983867999999999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0.50637099999999968</v>
      </c>
      <c r="BB11">
        <f t="shared" si="0"/>
        <v>12.477497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0.58487500000000026</v>
      </c>
      <c r="BB12">
        <f t="shared" si="0"/>
        <v>14.411925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0.58487500000000026</v>
      </c>
      <c r="BB13">
        <f t="shared" si="0"/>
        <v>14.411925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0.58487500000000026</v>
      </c>
      <c r="BB14">
        <f t="shared" si="0"/>
        <v>14.411925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0.58487500000000026</v>
      </c>
      <c r="BB15">
        <f t="shared" si="0"/>
        <v>14.411925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12.596788999999999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0.49127499999999991</v>
      </c>
      <c r="BB16">
        <f t="shared" si="0"/>
        <v>12.105513999999999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0.58487500000000026</v>
      </c>
      <c r="BB17">
        <f t="shared" si="0"/>
        <v>14.411925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0.58487500000000026</v>
      </c>
      <c r="BB18">
        <f t="shared" si="0"/>
        <v>14.411925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0.58487500000000026</v>
      </c>
      <c r="BB19">
        <f t="shared" si="0"/>
        <v>14.411925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0.58487500000000026</v>
      </c>
      <c r="BB20">
        <f t="shared" si="0"/>
        <v>14.411925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0.58487500000000026</v>
      </c>
      <c r="BB21">
        <f t="shared" si="0"/>
        <v>14.411925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0.58487500000000026</v>
      </c>
      <c r="BB22">
        <f t="shared" si="0"/>
        <v>14.411925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0.58487500000000026</v>
      </c>
      <c r="BB23">
        <f t="shared" si="0"/>
        <v>14.411925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0.58487500000000026</v>
      </c>
      <c r="BB24">
        <f t="shared" si="0"/>
        <v>14.411925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0.58487500000000026</v>
      </c>
      <c r="BB25">
        <f t="shared" si="0"/>
        <v>14.411925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0.58487500000000026</v>
      </c>
      <c r="BB26">
        <f t="shared" si="0"/>
        <v>14.411925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0.58487500000000026</v>
      </c>
      <c r="BB27">
        <f t="shared" si="0"/>
        <v>14.411925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0.58487500000000026</v>
      </c>
      <c r="BB28">
        <f t="shared" si="0"/>
        <v>14.411925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0.58487500000000026</v>
      </c>
      <c r="BB29">
        <f t="shared" si="0"/>
        <v>14.411925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0.58487500000000026</v>
      </c>
      <c r="BB30">
        <f t="shared" si="0"/>
        <v>14.411925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0.58487500000000026</v>
      </c>
      <c r="BB31">
        <f t="shared" si="0"/>
        <v>14.411925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0.58487500000000026</v>
      </c>
      <c r="BB32">
        <f t="shared" si="0"/>
        <v>14.411925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0.58487500000000026</v>
      </c>
      <c r="BB33">
        <f t="shared" si="0"/>
        <v>14.411925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0.58487500000000026</v>
      </c>
      <c r="BB34">
        <f t="shared" si="0"/>
        <v>14.411925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0.58487500000000026</v>
      </c>
      <c r="BB35">
        <f t="shared" si="0"/>
        <v>14.411925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0.58487500000000026</v>
      </c>
      <c r="BB36">
        <f t="shared" si="0"/>
        <v>14.411925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0.58487500000000026</v>
      </c>
      <c r="BB37">
        <f t="shared" si="0"/>
        <v>14.411925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0.58487500000000026</v>
      </c>
      <c r="BB38">
        <f t="shared" si="0"/>
        <v>14.411925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0.58487500000000026</v>
      </c>
      <c r="BB39">
        <f t="shared" si="0"/>
        <v>14.411925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0.58487500000000026</v>
      </c>
      <c r="BB40">
        <f t="shared" si="0"/>
        <v>14.411925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0.58487500000000026</v>
      </c>
      <c r="BB41">
        <f t="shared" si="0"/>
        <v>14.411925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0.58487500000000026</v>
      </c>
      <c r="BB42">
        <f t="shared" si="0"/>
        <v>14.411925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0.58487500000000026</v>
      </c>
      <c r="BB43">
        <f t="shared" si="0"/>
        <v>14.411925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0.58487500000000026</v>
      </c>
      <c r="BB44">
        <f t="shared" si="0"/>
        <v>14.411925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0.58487500000000026</v>
      </c>
      <c r="BB45">
        <f t="shared" si="0"/>
        <v>14.411925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0.58487500000000026</v>
      </c>
      <c r="BB46">
        <f t="shared" si="0"/>
        <v>14.411925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0.58487500000000026</v>
      </c>
      <c r="BB47">
        <f t="shared" si="0"/>
        <v>14.411925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0.58487500000000026</v>
      </c>
      <c r="BB48">
        <f t="shared" si="0"/>
        <v>14.411925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0.58487500000000026</v>
      </c>
      <c r="BB49">
        <f t="shared" si="0"/>
        <v>14.411925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0.58487500000000026</v>
      </c>
      <c r="BB50">
        <f t="shared" si="0"/>
        <v>14.411925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0.58487500000000026</v>
      </c>
      <c r="BB51">
        <f t="shared" si="0"/>
        <v>14.411925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0.58487500000000026</v>
      </c>
      <c r="BB52">
        <f t="shared" si="0"/>
        <v>14.411925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0.58487500000000026</v>
      </c>
      <c r="BB53">
        <f t="shared" si="0"/>
        <v>14.411925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0.58487500000000026</v>
      </c>
      <c r="BB54">
        <f t="shared" si="0"/>
        <v>14.411925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0.58487500000000026</v>
      </c>
      <c r="BB55">
        <f t="shared" si="0"/>
        <v>14.411925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0.58487500000000026</v>
      </c>
      <c r="BB56">
        <f t="shared" si="0"/>
        <v>14.411925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0.58487500000000026</v>
      </c>
      <c r="BB57">
        <f t="shared" si="0"/>
        <v>14.411925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0.58487500000000026</v>
      </c>
      <c r="BB58">
        <f t="shared" si="0"/>
        <v>14.411925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0.58487500000000026</v>
      </c>
      <c r="BB59">
        <f t="shared" si="0"/>
        <v>14.411925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0.58487500000000026</v>
      </c>
      <c r="BB60">
        <f t="shared" si="0"/>
        <v>14.411925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0.58487500000000026</v>
      </c>
      <c r="BB61">
        <f t="shared" si="0"/>
        <v>14.411925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0.58487500000000026</v>
      </c>
      <c r="BB62">
        <f t="shared" si="0"/>
        <v>14.411925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0.58487500000000026</v>
      </c>
      <c r="BB63">
        <f t="shared" si="0"/>
        <v>14.411925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0.58487500000000026</v>
      </c>
      <c r="BB64">
        <f t="shared" si="0"/>
        <v>14.411925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0.58487500000000026</v>
      </c>
      <c r="BB65">
        <f t="shared" si="0"/>
        <v>14.411925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0.58487500000000026</v>
      </c>
      <c r="BB66">
        <f t="shared" si="0"/>
        <v>14.411925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0.58487500000000026</v>
      </c>
      <c r="BB67">
        <f t="shared" si="0"/>
        <v>14.411925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0.58487500000000026</v>
      </c>
      <c r="BB68">
        <f t="shared" ref="BB68:BB99" si="1">SUM(B68:AZ68)-BA68</f>
        <v>14.411925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0.58487500000000026</v>
      </c>
      <c r="BB69">
        <f t="shared" si="1"/>
        <v>14.411925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0.58487500000000026</v>
      </c>
      <c r="BB70">
        <f t="shared" si="1"/>
        <v>14.411925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0.58487500000000026</v>
      </c>
      <c r="BB71">
        <f t="shared" si="1"/>
        <v>14.411925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0.58487500000000026</v>
      </c>
      <c r="BB72">
        <f t="shared" si="1"/>
        <v>14.411925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0.58487500000000026</v>
      </c>
      <c r="BB73">
        <f t="shared" si="1"/>
        <v>14.411925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0.58487500000000026</v>
      </c>
      <c r="BB74">
        <f t="shared" si="1"/>
        <v>14.411925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0.58487500000000026</v>
      </c>
      <c r="BB75">
        <f t="shared" si="1"/>
        <v>14.411925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0.58487500000000026</v>
      </c>
      <c r="BB76">
        <f t="shared" si="1"/>
        <v>14.411925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0.58487500000000026</v>
      </c>
      <c r="BB77">
        <f t="shared" si="1"/>
        <v>14.411925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0.58487500000000026</v>
      </c>
      <c r="BB78">
        <f t="shared" si="1"/>
        <v>14.411925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0.58487500000000026</v>
      </c>
      <c r="BB79">
        <f t="shared" si="1"/>
        <v>14.411925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0.58487500000000026</v>
      </c>
      <c r="BB80">
        <f t="shared" si="1"/>
        <v>14.411925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0.58487500000000026</v>
      </c>
      <c r="BB81">
        <f t="shared" si="1"/>
        <v>14.411925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0.58487500000000026</v>
      </c>
      <c r="BB82">
        <f t="shared" si="1"/>
        <v>14.411925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0.58487500000000026</v>
      </c>
      <c r="BB83">
        <f t="shared" si="1"/>
        <v>14.411925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0.58487500000000026</v>
      </c>
      <c r="BB84">
        <f t="shared" si="1"/>
        <v>14.411925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0.58487500000000026</v>
      </c>
      <c r="BB85">
        <f t="shared" si="1"/>
        <v>14.411925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0.58487500000000026</v>
      </c>
      <c r="BB86">
        <f t="shared" si="1"/>
        <v>14.411925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0.58487500000000026</v>
      </c>
      <c r="BB87">
        <f t="shared" si="1"/>
        <v>14.411925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0.58487500000000026</v>
      </c>
      <c r="BB88">
        <f t="shared" si="1"/>
        <v>14.411925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0.58487500000000026</v>
      </c>
      <c r="BB89">
        <f t="shared" si="1"/>
        <v>14.411925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0.58487500000000026</v>
      </c>
      <c r="BB90">
        <f t="shared" si="1"/>
        <v>14.411925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0.58487500000000026</v>
      </c>
      <c r="BB91">
        <f t="shared" si="1"/>
        <v>14.411925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0.58487500000000026</v>
      </c>
      <c r="BB92">
        <f t="shared" si="1"/>
        <v>14.411925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0.58487500000000026</v>
      </c>
      <c r="BB93">
        <f t="shared" si="1"/>
        <v>14.411925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0.58487500000000026</v>
      </c>
      <c r="BB94">
        <f t="shared" si="1"/>
        <v>14.411925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0.58487500000000026</v>
      </c>
      <c r="BB95">
        <f t="shared" si="1"/>
        <v>14.411925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0.58487500000000026</v>
      </c>
      <c r="BB96">
        <f t="shared" si="1"/>
        <v>14.411925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0.58487500000000026</v>
      </c>
      <c r="BB97">
        <f t="shared" si="1"/>
        <v>14.411925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0.58487500000000026</v>
      </c>
      <c r="BB98">
        <f t="shared" si="1"/>
        <v>14.411925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0.3553466717499994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1.385851549999997E-2</v>
      </c>
      <c r="BB99">
        <f t="shared" si="1"/>
        <v>0.34148815624999945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192.2</v>
      </c>
      <c r="L3" s="206">
        <v>0</v>
      </c>
      <c r="M3" s="206">
        <v>30.65</v>
      </c>
      <c r="N3" s="206">
        <v>49.85</v>
      </c>
      <c r="O3" s="206">
        <v>70.42</v>
      </c>
      <c r="P3" s="206">
        <v>21.96</v>
      </c>
      <c r="Q3" s="206">
        <v>0</v>
      </c>
      <c r="R3" s="206">
        <v>8.9499999999999993</v>
      </c>
      <c r="S3" s="206">
        <v>11.58</v>
      </c>
      <c r="T3" s="206">
        <v>0</v>
      </c>
      <c r="U3" s="206">
        <v>49.74</v>
      </c>
      <c r="V3" s="206">
        <v>7.66</v>
      </c>
      <c r="W3" s="206">
        <v>19.579999999999998</v>
      </c>
      <c r="X3" s="206">
        <v>41.5</v>
      </c>
      <c r="Y3" s="206">
        <v>0</v>
      </c>
      <c r="Z3" s="206">
        <v>117.46</v>
      </c>
      <c r="AA3" s="206">
        <v>38.07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172.98</v>
      </c>
      <c r="L4" s="206">
        <v>0</v>
      </c>
      <c r="M4" s="206">
        <v>30.65</v>
      </c>
      <c r="N4" s="206">
        <v>49.85</v>
      </c>
      <c r="O4" s="206">
        <v>70.42</v>
      </c>
      <c r="P4" s="206">
        <v>21.96</v>
      </c>
      <c r="Q4" s="206">
        <v>0</v>
      </c>
      <c r="R4" s="206">
        <v>8.9499999999999993</v>
      </c>
      <c r="S4" s="206">
        <v>11.58</v>
      </c>
      <c r="T4" s="206">
        <v>0</v>
      </c>
      <c r="U4" s="206">
        <v>49.74</v>
      </c>
      <c r="V4" s="206">
        <v>7.66</v>
      </c>
      <c r="W4" s="206">
        <v>19.579999999999998</v>
      </c>
      <c r="X4" s="206">
        <v>41.5</v>
      </c>
      <c r="Y4" s="206">
        <v>0</v>
      </c>
      <c r="Z4" s="206">
        <v>117.46</v>
      </c>
      <c r="AA4" s="206">
        <v>38.07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172.98</v>
      </c>
      <c r="L5" s="206">
        <v>0</v>
      </c>
      <c r="M5" s="206">
        <v>30.65</v>
      </c>
      <c r="N5" s="206">
        <v>49.85</v>
      </c>
      <c r="O5" s="206">
        <v>70.42</v>
      </c>
      <c r="P5" s="206">
        <v>21.96</v>
      </c>
      <c r="Q5" s="206">
        <v>0</v>
      </c>
      <c r="R5" s="206">
        <v>8.9499999999999993</v>
      </c>
      <c r="S5" s="206">
        <v>11.58</v>
      </c>
      <c r="T5" s="206">
        <v>0</v>
      </c>
      <c r="U5" s="206">
        <v>49.74</v>
      </c>
      <c r="V5" s="206">
        <v>7.66</v>
      </c>
      <c r="W5" s="206">
        <v>19.579999999999998</v>
      </c>
      <c r="X5" s="206">
        <v>41.5</v>
      </c>
      <c r="Y5" s="206">
        <v>0</v>
      </c>
      <c r="Z5" s="206">
        <v>117.46</v>
      </c>
      <c r="AA5" s="206">
        <v>38.07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163.37</v>
      </c>
      <c r="L6" s="206">
        <v>0</v>
      </c>
      <c r="M6" s="206">
        <v>30.65</v>
      </c>
      <c r="N6" s="206">
        <v>49.85</v>
      </c>
      <c r="O6" s="206">
        <v>70.42</v>
      </c>
      <c r="P6" s="206">
        <v>21.96</v>
      </c>
      <c r="Q6" s="206">
        <v>0</v>
      </c>
      <c r="R6" s="206">
        <v>8.9499999999999993</v>
      </c>
      <c r="S6" s="206">
        <v>11.58</v>
      </c>
      <c r="T6" s="206">
        <v>0</v>
      </c>
      <c r="U6" s="206">
        <v>49.74</v>
      </c>
      <c r="V6" s="206">
        <v>7.66</v>
      </c>
      <c r="W6" s="206">
        <v>19.579999999999998</v>
      </c>
      <c r="X6" s="206">
        <v>41.51</v>
      </c>
      <c r="Y6" s="206">
        <v>0</v>
      </c>
      <c r="Z6" s="206">
        <v>117.46</v>
      </c>
      <c r="AA6" s="206">
        <v>38.07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0</v>
      </c>
      <c r="M7" s="206">
        <v>30.65</v>
      </c>
      <c r="N7" s="206">
        <v>49.85</v>
      </c>
      <c r="O7" s="206">
        <v>70.42</v>
      </c>
      <c r="P7" s="206">
        <v>21.96</v>
      </c>
      <c r="Q7" s="206">
        <v>0</v>
      </c>
      <c r="R7" s="206">
        <v>8.9499999999999993</v>
      </c>
      <c r="S7" s="206">
        <v>11.58</v>
      </c>
      <c r="T7" s="206">
        <v>0</v>
      </c>
      <c r="U7" s="206">
        <v>49.74</v>
      </c>
      <c r="V7" s="206">
        <v>7.66</v>
      </c>
      <c r="W7" s="206">
        <v>19.579999999999998</v>
      </c>
      <c r="X7" s="206">
        <v>41.51</v>
      </c>
      <c r="Y7" s="206">
        <v>0</v>
      </c>
      <c r="Z7" s="206">
        <v>117.46</v>
      </c>
      <c r="AA7" s="206">
        <v>38.07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0</v>
      </c>
      <c r="M8" s="206">
        <v>30.65</v>
      </c>
      <c r="N8" s="206">
        <v>49.85</v>
      </c>
      <c r="O8" s="206">
        <v>70.42</v>
      </c>
      <c r="P8" s="206">
        <v>21.96</v>
      </c>
      <c r="Q8" s="206">
        <v>0</v>
      </c>
      <c r="R8" s="206">
        <v>8.9499999999999993</v>
      </c>
      <c r="S8" s="206">
        <v>11.58</v>
      </c>
      <c r="T8" s="206">
        <v>0</v>
      </c>
      <c r="U8" s="206">
        <v>49.74</v>
      </c>
      <c r="V8" s="206">
        <v>7.66</v>
      </c>
      <c r="W8" s="206">
        <v>19.579999999999998</v>
      </c>
      <c r="X8" s="206">
        <v>41.51</v>
      </c>
      <c r="Y8" s="206">
        <v>0</v>
      </c>
      <c r="Z8" s="206">
        <v>117.46</v>
      </c>
      <c r="AA8" s="206">
        <v>38.07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0</v>
      </c>
      <c r="M9" s="206">
        <v>30.65</v>
      </c>
      <c r="N9" s="206">
        <v>49.85</v>
      </c>
      <c r="O9" s="206">
        <v>70.42</v>
      </c>
      <c r="P9" s="206">
        <v>21.96</v>
      </c>
      <c r="Q9" s="206">
        <v>0</v>
      </c>
      <c r="R9" s="206">
        <v>8.9499999999999993</v>
      </c>
      <c r="S9" s="206">
        <v>11.58</v>
      </c>
      <c r="T9" s="206">
        <v>0</v>
      </c>
      <c r="U9" s="206">
        <v>49.74</v>
      </c>
      <c r="V9" s="206">
        <v>7.66</v>
      </c>
      <c r="W9" s="206">
        <v>19.579999999999998</v>
      </c>
      <c r="X9" s="206">
        <v>41.51</v>
      </c>
      <c r="Y9" s="206">
        <v>0</v>
      </c>
      <c r="Z9" s="206">
        <v>117.46</v>
      </c>
      <c r="AA9" s="206">
        <v>38.07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0</v>
      </c>
      <c r="M10" s="206">
        <v>30.65</v>
      </c>
      <c r="N10" s="206">
        <v>49.85</v>
      </c>
      <c r="O10" s="206">
        <v>70.42</v>
      </c>
      <c r="P10" s="206">
        <v>21.96</v>
      </c>
      <c r="Q10" s="206">
        <v>0</v>
      </c>
      <c r="R10" s="206">
        <v>4.28</v>
      </c>
      <c r="S10" s="206">
        <v>5.54</v>
      </c>
      <c r="T10" s="206">
        <v>0</v>
      </c>
      <c r="U10" s="206">
        <v>49.74</v>
      </c>
      <c r="V10" s="206">
        <v>0</v>
      </c>
      <c r="W10" s="206">
        <v>19.579999999999998</v>
      </c>
      <c r="X10" s="206">
        <v>41.51</v>
      </c>
      <c r="Y10" s="206">
        <v>0</v>
      </c>
      <c r="Z10" s="206">
        <v>117.46</v>
      </c>
      <c r="AA10" s="206">
        <v>38.07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</v>
      </c>
      <c r="M11" s="206">
        <v>30.65</v>
      </c>
      <c r="N11" s="206">
        <v>49.85</v>
      </c>
      <c r="O11" s="206">
        <v>70.42</v>
      </c>
      <c r="P11" s="206">
        <v>21.96</v>
      </c>
      <c r="Q11" s="206">
        <v>0</v>
      </c>
      <c r="R11" s="206">
        <v>4.28</v>
      </c>
      <c r="S11" s="206">
        <v>5.54</v>
      </c>
      <c r="T11" s="206">
        <v>0</v>
      </c>
      <c r="U11" s="206">
        <v>49.74</v>
      </c>
      <c r="V11" s="206">
        <v>0</v>
      </c>
      <c r="W11" s="206">
        <v>19.579999999999998</v>
      </c>
      <c r="X11" s="206">
        <v>41.51</v>
      </c>
      <c r="Y11" s="206">
        <v>0</v>
      </c>
      <c r="Z11" s="206">
        <v>108.59</v>
      </c>
      <c r="AA11" s="206">
        <v>38.07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</v>
      </c>
      <c r="M12" s="206">
        <v>30.65</v>
      </c>
      <c r="N12" s="206">
        <v>49.85</v>
      </c>
      <c r="O12" s="206">
        <v>70.42</v>
      </c>
      <c r="P12" s="206">
        <v>21.96</v>
      </c>
      <c r="Q12" s="206">
        <v>0</v>
      </c>
      <c r="R12" s="206">
        <v>4.28</v>
      </c>
      <c r="S12" s="206">
        <v>5.54</v>
      </c>
      <c r="T12" s="206">
        <v>0</v>
      </c>
      <c r="U12" s="206">
        <v>49.74</v>
      </c>
      <c r="V12" s="206">
        <v>0</v>
      </c>
      <c r="W12" s="206">
        <v>19.579999999999998</v>
      </c>
      <c r="X12" s="206">
        <v>41.51</v>
      </c>
      <c r="Y12" s="206">
        <v>0</v>
      </c>
      <c r="Z12" s="206">
        <v>69.19</v>
      </c>
      <c r="AA12" s="206">
        <v>38.07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</v>
      </c>
      <c r="M13" s="206">
        <v>30.65</v>
      </c>
      <c r="N13" s="206">
        <v>49.85</v>
      </c>
      <c r="O13" s="206">
        <v>70.42</v>
      </c>
      <c r="P13" s="206">
        <v>23.85</v>
      </c>
      <c r="Q13" s="206">
        <v>0</v>
      </c>
      <c r="R13" s="206">
        <v>4.54</v>
      </c>
      <c r="S13" s="206">
        <v>5.77</v>
      </c>
      <c r="T13" s="206">
        <v>0</v>
      </c>
      <c r="U13" s="206">
        <v>49.74</v>
      </c>
      <c r="V13" s="206">
        <v>0</v>
      </c>
      <c r="W13" s="206">
        <v>19.579999999999998</v>
      </c>
      <c r="X13" s="206">
        <v>41.51</v>
      </c>
      <c r="Y13" s="206">
        <v>0</v>
      </c>
      <c r="Z13" s="206">
        <v>56.44</v>
      </c>
      <c r="AA13" s="206">
        <v>38.07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</v>
      </c>
      <c r="M14" s="206">
        <v>30.65</v>
      </c>
      <c r="N14" s="206">
        <v>49.85</v>
      </c>
      <c r="O14" s="206">
        <v>70.42</v>
      </c>
      <c r="P14" s="206">
        <v>23.85</v>
      </c>
      <c r="Q14" s="206">
        <v>0</v>
      </c>
      <c r="R14" s="206">
        <v>4.54</v>
      </c>
      <c r="S14" s="206">
        <v>5.77</v>
      </c>
      <c r="T14" s="206">
        <v>0</v>
      </c>
      <c r="U14" s="206">
        <v>49.74</v>
      </c>
      <c r="V14" s="206">
        <v>0</v>
      </c>
      <c r="W14" s="206">
        <v>19.579999999999998</v>
      </c>
      <c r="X14" s="206">
        <v>41.51</v>
      </c>
      <c r="Y14" s="206">
        <v>0</v>
      </c>
      <c r="Z14" s="206">
        <v>56.44</v>
      </c>
      <c r="AA14" s="206">
        <v>38.07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</v>
      </c>
      <c r="M15" s="206">
        <v>30.65</v>
      </c>
      <c r="N15" s="206">
        <v>49.85</v>
      </c>
      <c r="O15" s="206">
        <v>70.42</v>
      </c>
      <c r="P15" s="206">
        <v>23.85</v>
      </c>
      <c r="Q15" s="206">
        <v>0</v>
      </c>
      <c r="R15" s="206">
        <v>4.54</v>
      </c>
      <c r="S15" s="206">
        <v>5.77</v>
      </c>
      <c r="T15" s="206">
        <v>0</v>
      </c>
      <c r="U15" s="206">
        <v>49.74</v>
      </c>
      <c r="V15" s="206">
        <v>0</v>
      </c>
      <c r="W15" s="206">
        <v>19.579999999999998</v>
      </c>
      <c r="X15" s="206">
        <v>41.51</v>
      </c>
      <c r="Y15" s="206">
        <v>0</v>
      </c>
      <c r="Z15" s="206">
        <v>56.44</v>
      </c>
      <c r="AA15" s="206">
        <v>38.07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</v>
      </c>
      <c r="M16" s="206">
        <v>30.65</v>
      </c>
      <c r="N16" s="206">
        <v>49.85</v>
      </c>
      <c r="O16" s="206">
        <v>70.42</v>
      </c>
      <c r="P16" s="206">
        <v>23.85</v>
      </c>
      <c r="Q16" s="206">
        <v>0</v>
      </c>
      <c r="R16" s="206">
        <v>4.54</v>
      </c>
      <c r="S16" s="206">
        <v>5.77</v>
      </c>
      <c r="T16" s="206">
        <v>0</v>
      </c>
      <c r="U16" s="206">
        <v>49.74</v>
      </c>
      <c r="V16" s="206">
        <v>0</v>
      </c>
      <c r="W16" s="206">
        <v>19.579999999999998</v>
      </c>
      <c r="X16" s="206">
        <v>41.51</v>
      </c>
      <c r="Y16" s="206">
        <v>0</v>
      </c>
      <c r="Z16" s="206">
        <v>56.44</v>
      </c>
      <c r="AA16" s="206">
        <v>38.07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</v>
      </c>
      <c r="M17" s="206">
        <v>30.65</v>
      </c>
      <c r="N17" s="206">
        <v>49.85</v>
      </c>
      <c r="O17" s="206">
        <v>70.42</v>
      </c>
      <c r="P17" s="206">
        <v>23.85</v>
      </c>
      <c r="Q17" s="206">
        <v>0</v>
      </c>
      <c r="R17" s="206">
        <v>4.54</v>
      </c>
      <c r="S17" s="206">
        <v>5.77</v>
      </c>
      <c r="T17" s="206">
        <v>0</v>
      </c>
      <c r="U17" s="206">
        <v>49.74</v>
      </c>
      <c r="V17" s="206">
        <v>0</v>
      </c>
      <c r="W17" s="206">
        <v>19.579999999999998</v>
      </c>
      <c r="X17" s="206">
        <v>41.51</v>
      </c>
      <c r="Y17" s="206">
        <v>0</v>
      </c>
      <c r="Z17" s="206">
        <v>105.71</v>
      </c>
      <c r="AA17" s="206">
        <v>38.07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</v>
      </c>
      <c r="M18" s="206">
        <v>30.65</v>
      </c>
      <c r="N18" s="206">
        <v>49.85</v>
      </c>
      <c r="O18" s="206">
        <v>70.42</v>
      </c>
      <c r="P18" s="206">
        <v>23.85</v>
      </c>
      <c r="Q18" s="206">
        <v>0</v>
      </c>
      <c r="R18" s="206">
        <v>4.54</v>
      </c>
      <c r="S18" s="206">
        <v>5.77</v>
      </c>
      <c r="T18" s="206">
        <v>0</v>
      </c>
      <c r="U18" s="206">
        <v>49.74</v>
      </c>
      <c r="V18" s="206">
        <v>7.66</v>
      </c>
      <c r="W18" s="206">
        <v>19.579999999999998</v>
      </c>
      <c r="X18" s="206">
        <v>41.51</v>
      </c>
      <c r="Y18" s="206">
        <v>0</v>
      </c>
      <c r="Z18" s="206">
        <v>117.46</v>
      </c>
      <c r="AA18" s="206">
        <v>38.07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0</v>
      </c>
      <c r="M19" s="206">
        <v>30.65</v>
      </c>
      <c r="N19" s="206">
        <v>49.85</v>
      </c>
      <c r="O19" s="206">
        <v>70.42</v>
      </c>
      <c r="P19" s="206">
        <v>23.85</v>
      </c>
      <c r="Q19" s="206">
        <v>0</v>
      </c>
      <c r="R19" s="206">
        <v>8.9499999999999993</v>
      </c>
      <c r="S19" s="206">
        <v>11.58</v>
      </c>
      <c r="T19" s="206">
        <v>0</v>
      </c>
      <c r="U19" s="206">
        <v>49.74</v>
      </c>
      <c r="V19" s="206">
        <v>7.66</v>
      </c>
      <c r="W19" s="206">
        <v>19.579999999999998</v>
      </c>
      <c r="X19" s="206">
        <v>41.51</v>
      </c>
      <c r="Y19" s="206">
        <v>0</v>
      </c>
      <c r="Z19" s="206">
        <v>117.46</v>
      </c>
      <c r="AA19" s="206">
        <v>38.07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153.76</v>
      </c>
      <c r="L20" s="206">
        <v>0</v>
      </c>
      <c r="M20" s="206">
        <v>30.65</v>
      </c>
      <c r="N20" s="206">
        <v>49.85</v>
      </c>
      <c r="O20" s="206">
        <v>70.42</v>
      </c>
      <c r="P20" s="206">
        <v>23.85</v>
      </c>
      <c r="Q20" s="206">
        <v>0</v>
      </c>
      <c r="R20" s="206">
        <v>8.9499999999999993</v>
      </c>
      <c r="S20" s="206">
        <v>11.58</v>
      </c>
      <c r="T20" s="206">
        <v>0</v>
      </c>
      <c r="U20" s="206">
        <v>49.74</v>
      </c>
      <c r="V20" s="206">
        <v>7.66</v>
      </c>
      <c r="W20" s="206">
        <v>19.579999999999998</v>
      </c>
      <c r="X20" s="206">
        <v>41.51</v>
      </c>
      <c r="Y20" s="206">
        <v>0</v>
      </c>
      <c r="Z20" s="206">
        <v>117.46</v>
      </c>
      <c r="AA20" s="206">
        <v>38.07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168.17</v>
      </c>
      <c r="L21" s="206">
        <v>0</v>
      </c>
      <c r="M21" s="206">
        <v>30.65</v>
      </c>
      <c r="N21" s="206">
        <v>49.85</v>
      </c>
      <c r="O21" s="206">
        <v>70.42</v>
      </c>
      <c r="P21" s="206">
        <v>23.85</v>
      </c>
      <c r="Q21" s="206">
        <v>0</v>
      </c>
      <c r="R21" s="206">
        <v>8.9499999999999993</v>
      </c>
      <c r="S21" s="206">
        <v>11.58</v>
      </c>
      <c r="T21" s="206">
        <v>0</v>
      </c>
      <c r="U21" s="206">
        <v>49.74</v>
      </c>
      <c r="V21" s="206">
        <v>7.66</v>
      </c>
      <c r="W21" s="206">
        <v>19.579999999999998</v>
      </c>
      <c r="X21" s="206">
        <v>41.51</v>
      </c>
      <c r="Y21" s="206">
        <v>0</v>
      </c>
      <c r="Z21" s="206">
        <v>117.46</v>
      </c>
      <c r="AA21" s="206">
        <v>38.07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187.39</v>
      </c>
      <c r="L22" s="206">
        <v>0</v>
      </c>
      <c r="M22" s="206">
        <v>30.65</v>
      </c>
      <c r="N22" s="206">
        <v>49.85</v>
      </c>
      <c r="O22" s="206">
        <v>70.42</v>
      </c>
      <c r="P22" s="206">
        <v>23.85</v>
      </c>
      <c r="Q22" s="206">
        <v>0</v>
      </c>
      <c r="R22" s="206">
        <v>8.9499999999999993</v>
      </c>
      <c r="S22" s="206">
        <v>11.58</v>
      </c>
      <c r="T22" s="206">
        <v>0</v>
      </c>
      <c r="U22" s="206">
        <v>49.74</v>
      </c>
      <c r="V22" s="206">
        <v>7.66</v>
      </c>
      <c r="W22" s="206">
        <v>19.579999999999998</v>
      </c>
      <c r="X22" s="206">
        <v>41.51</v>
      </c>
      <c r="Y22" s="206">
        <v>0</v>
      </c>
      <c r="Z22" s="206">
        <v>117.46</v>
      </c>
      <c r="AA22" s="206">
        <v>38.07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197</v>
      </c>
      <c r="L23" s="206">
        <v>0</v>
      </c>
      <c r="M23" s="206">
        <v>30.65</v>
      </c>
      <c r="N23" s="206">
        <v>49.85</v>
      </c>
      <c r="O23" s="206">
        <v>70.42</v>
      </c>
      <c r="P23" s="206">
        <v>23.85</v>
      </c>
      <c r="Q23" s="206">
        <v>0</v>
      </c>
      <c r="R23" s="206">
        <v>8.9499999999999993</v>
      </c>
      <c r="S23" s="206">
        <v>11.58</v>
      </c>
      <c r="T23" s="206">
        <v>0</v>
      </c>
      <c r="U23" s="206">
        <v>49.74</v>
      </c>
      <c r="V23" s="206">
        <v>7.66</v>
      </c>
      <c r="W23" s="206">
        <v>19.27</v>
      </c>
      <c r="X23" s="206">
        <v>41.51</v>
      </c>
      <c r="Y23" s="206">
        <v>0</v>
      </c>
      <c r="Z23" s="206">
        <v>117.46</v>
      </c>
      <c r="AA23" s="206">
        <v>38.07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225.83</v>
      </c>
      <c r="L24" s="206">
        <v>0</v>
      </c>
      <c r="M24" s="206">
        <v>30.65</v>
      </c>
      <c r="N24" s="206">
        <v>49.85</v>
      </c>
      <c r="O24" s="206">
        <v>70.42</v>
      </c>
      <c r="P24" s="206">
        <v>23.85</v>
      </c>
      <c r="Q24" s="206">
        <v>0</v>
      </c>
      <c r="R24" s="206">
        <v>8.9499999999999993</v>
      </c>
      <c r="S24" s="206">
        <v>11.58</v>
      </c>
      <c r="T24" s="206">
        <v>0</v>
      </c>
      <c r="U24" s="206">
        <v>49.74</v>
      </c>
      <c r="V24" s="206">
        <v>7.66</v>
      </c>
      <c r="W24" s="206">
        <v>19.579999999999998</v>
      </c>
      <c r="X24" s="206">
        <v>41.5</v>
      </c>
      <c r="Y24" s="206">
        <v>0</v>
      </c>
      <c r="Z24" s="206">
        <v>117.46</v>
      </c>
      <c r="AA24" s="206">
        <v>38.07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246.17</v>
      </c>
      <c r="L25" s="206">
        <v>0</v>
      </c>
      <c r="M25" s="206">
        <v>30.65</v>
      </c>
      <c r="N25" s="206">
        <v>49.85</v>
      </c>
      <c r="O25" s="206">
        <v>70.42</v>
      </c>
      <c r="P25" s="206">
        <v>23.85</v>
      </c>
      <c r="Q25" s="206">
        <v>0</v>
      </c>
      <c r="R25" s="206">
        <v>8.9499999999999993</v>
      </c>
      <c r="S25" s="206">
        <v>11.58</v>
      </c>
      <c r="T25" s="206">
        <v>0</v>
      </c>
      <c r="U25" s="206">
        <v>49.74</v>
      </c>
      <c r="V25" s="206">
        <v>7.66</v>
      </c>
      <c r="W25" s="206">
        <v>19.579999999999998</v>
      </c>
      <c r="X25" s="206">
        <v>41.5</v>
      </c>
      <c r="Y25" s="206">
        <v>0</v>
      </c>
      <c r="Z25" s="206">
        <v>117.46</v>
      </c>
      <c r="AA25" s="206">
        <v>38.07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246.17</v>
      </c>
      <c r="L26" s="206">
        <v>0</v>
      </c>
      <c r="M26" s="206">
        <v>30.65</v>
      </c>
      <c r="N26" s="206">
        <v>49.85</v>
      </c>
      <c r="O26" s="206">
        <v>70.42</v>
      </c>
      <c r="P26" s="206">
        <v>23.85</v>
      </c>
      <c r="Q26" s="206">
        <v>0</v>
      </c>
      <c r="R26" s="206">
        <v>8.9499999999999993</v>
      </c>
      <c r="S26" s="206">
        <v>11.13</v>
      </c>
      <c r="T26" s="206">
        <v>0</v>
      </c>
      <c r="U26" s="206">
        <v>49.74</v>
      </c>
      <c r="V26" s="206">
        <v>7.66</v>
      </c>
      <c r="W26" s="206">
        <v>19.579999999999998</v>
      </c>
      <c r="X26" s="206">
        <v>41.5</v>
      </c>
      <c r="Y26" s="206">
        <v>0</v>
      </c>
      <c r="Z26" s="206">
        <v>117.46</v>
      </c>
      <c r="AA26" s="206">
        <v>38.07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246.17</v>
      </c>
      <c r="L27" s="206">
        <v>0</v>
      </c>
      <c r="M27" s="206">
        <v>30.65</v>
      </c>
      <c r="N27" s="206">
        <v>49.85</v>
      </c>
      <c r="O27" s="206">
        <v>70.42</v>
      </c>
      <c r="P27" s="206">
        <v>64.680000000000007</v>
      </c>
      <c r="Q27" s="206">
        <v>0</v>
      </c>
      <c r="R27" s="206">
        <v>8.9499999999999993</v>
      </c>
      <c r="S27" s="206">
        <v>11.13</v>
      </c>
      <c r="T27" s="206">
        <v>0</v>
      </c>
      <c r="U27" s="206">
        <v>49.74</v>
      </c>
      <c r="V27" s="206">
        <v>5.0999999999999996</v>
      </c>
      <c r="W27" s="206">
        <v>19.579999999999998</v>
      </c>
      <c r="X27" s="206">
        <v>41.5</v>
      </c>
      <c r="Y27" s="206">
        <v>0</v>
      </c>
      <c r="Z27" s="206">
        <v>117.46</v>
      </c>
      <c r="AA27" s="206">
        <v>38.07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246.17</v>
      </c>
      <c r="L28" s="206">
        <v>0</v>
      </c>
      <c r="M28" s="206">
        <v>30.65</v>
      </c>
      <c r="N28" s="206">
        <v>49.85</v>
      </c>
      <c r="O28" s="206">
        <v>70.42</v>
      </c>
      <c r="P28" s="206">
        <v>64.680000000000007</v>
      </c>
      <c r="Q28" s="206">
        <v>0</v>
      </c>
      <c r="R28" s="206">
        <v>8.9499999999999993</v>
      </c>
      <c r="S28" s="206">
        <v>11.13</v>
      </c>
      <c r="T28" s="206">
        <v>0</v>
      </c>
      <c r="U28" s="206">
        <v>49.74</v>
      </c>
      <c r="V28" s="206">
        <v>5.0999999999999996</v>
      </c>
      <c r="W28" s="206">
        <v>19.579999999999998</v>
      </c>
      <c r="X28" s="206">
        <v>41.5</v>
      </c>
      <c r="Y28" s="206">
        <v>0</v>
      </c>
      <c r="Z28" s="206">
        <v>117.46</v>
      </c>
      <c r="AA28" s="206">
        <v>38.07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84.02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1.72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246.18</v>
      </c>
      <c r="L29" s="206">
        <v>0</v>
      </c>
      <c r="M29" s="206">
        <v>30.65</v>
      </c>
      <c r="N29" s="206">
        <v>49.85</v>
      </c>
      <c r="O29" s="206">
        <v>70.42</v>
      </c>
      <c r="P29" s="206">
        <v>64.680000000000007</v>
      </c>
      <c r="Q29" s="206">
        <v>0</v>
      </c>
      <c r="R29" s="206">
        <v>8.9499999999999993</v>
      </c>
      <c r="S29" s="206">
        <v>11.13</v>
      </c>
      <c r="T29" s="206">
        <v>0</v>
      </c>
      <c r="U29" s="206">
        <v>49.74</v>
      </c>
      <c r="V29" s="206">
        <v>5.0999999999999996</v>
      </c>
      <c r="W29" s="206">
        <v>19.579999999999998</v>
      </c>
      <c r="X29" s="206">
        <v>41.5</v>
      </c>
      <c r="Y29" s="206">
        <v>0</v>
      </c>
      <c r="Z29" s="206">
        <v>117.46</v>
      </c>
      <c r="AA29" s="206">
        <v>38.07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79.59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9.06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246.18</v>
      </c>
      <c r="L30" s="206">
        <v>0</v>
      </c>
      <c r="M30" s="206">
        <v>30.65</v>
      </c>
      <c r="N30" s="206">
        <v>49.85</v>
      </c>
      <c r="O30" s="206">
        <v>70.42</v>
      </c>
      <c r="P30" s="206">
        <v>64.680000000000007</v>
      </c>
      <c r="Q30" s="206">
        <v>0</v>
      </c>
      <c r="R30" s="206">
        <v>8.9499999999999993</v>
      </c>
      <c r="S30" s="206">
        <v>11.13</v>
      </c>
      <c r="T30" s="206">
        <v>0</v>
      </c>
      <c r="U30" s="206">
        <v>49.74</v>
      </c>
      <c r="V30" s="206">
        <v>5.0999999999999996</v>
      </c>
      <c r="W30" s="206">
        <v>19.579999999999998</v>
      </c>
      <c r="X30" s="206">
        <v>41.5</v>
      </c>
      <c r="Y30" s="206">
        <v>0</v>
      </c>
      <c r="Z30" s="206">
        <v>117.46</v>
      </c>
      <c r="AA30" s="206">
        <v>38.07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19.43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246.18</v>
      </c>
      <c r="L31" s="206">
        <v>0</v>
      </c>
      <c r="M31" s="206">
        <v>30.65</v>
      </c>
      <c r="N31" s="206">
        <v>49.85</v>
      </c>
      <c r="O31" s="206">
        <v>70.42</v>
      </c>
      <c r="P31" s="206">
        <v>64.680000000000007</v>
      </c>
      <c r="Q31" s="206">
        <v>0</v>
      </c>
      <c r="R31" s="206">
        <v>8.9499999999999993</v>
      </c>
      <c r="S31" s="206">
        <v>11.13</v>
      </c>
      <c r="T31" s="206">
        <v>0</v>
      </c>
      <c r="U31" s="206">
        <v>49.74</v>
      </c>
      <c r="V31" s="206">
        <v>5.0999999999999996</v>
      </c>
      <c r="W31" s="206">
        <v>19.579999999999998</v>
      </c>
      <c r="X31" s="206">
        <v>41.5</v>
      </c>
      <c r="Y31" s="206">
        <v>0</v>
      </c>
      <c r="Z31" s="206">
        <v>117.46</v>
      </c>
      <c r="AA31" s="206">
        <v>38.07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79.59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34.47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246.18</v>
      </c>
      <c r="L32" s="206">
        <v>0</v>
      </c>
      <c r="M32" s="206">
        <v>30.65</v>
      </c>
      <c r="N32" s="206">
        <v>49.85</v>
      </c>
      <c r="O32" s="206">
        <v>70.42</v>
      </c>
      <c r="P32" s="206">
        <v>64.680000000000007</v>
      </c>
      <c r="Q32" s="206">
        <v>0</v>
      </c>
      <c r="R32" s="206">
        <v>8.9499999999999993</v>
      </c>
      <c r="S32" s="206">
        <v>11.13</v>
      </c>
      <c r="T32" s="206">
        <v>0</v>
      </c>
      <c r="U32" s="206">
        <v>49.74</v>
      </c>
      <c r="V32" s="206">
        <v>5.0999999999999996</v>
      </c>
      <c r="W32" s="206">
        <v>19.579999999999998</v>
      </c>
      <c r="X32" s="206">
        <v>41.5</v>
      </c>
      <c r="Y32" s="206">
        <v>0</v>
      </c>
      <c r="Z32" s="206">
        <v>117.46</v>
      </c>
      <c r="AA32" s="206">
        <v>38.07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79.59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246.18</v>
      </c>
      <c r="L33" s="206">
        <v>0</v>
      </c>
      <c r="M33" s="206">
        <v>30.65</v>
      </c>
      <c r="N33" s="206">
        <v>49.85</v>
      </c>
      <c r="O33" s="206">
        <v>70.42</v>
      </c>
      <c r="P33" s="206">
        <v>64.680000000000007</v>
      </c>
      <c r="Q33" s="206">
        <v>0</v>
      </c>
      <c r="R33" s="206">
        <v>8.9499999999999993</v>
      </c>
      <c r="S33" s="206">
        <v>11.13</v>
      </c>
      <c r="T33" s="206">
        <v>0</v>
      </c>
      <c r="U33" s="206">
        <v>49.74</v>
      </c>
      <c r="V33" s="206">
        <v>5.0999999999999996</v>
      </c>
      <c r="W33" s="206">
        <v>19.579999999999998</v>
      </c>
      <c r="X33" s="206">
        <v>41.5</v>
      </c>
      <c r="Y33" s="206">
        <v>0</v>
      </c>
      <c r="Z33" s="206">
        <v>117.46</v>
      </c>
      <c r="AA33" s="206">
        <v>38.07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79.59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246.18</v>
      </c>
      <c r="L34" s="206">
        <v>0</v>
      </c>
      <c r="M34" s="206">
        <v>30.65</v>
      </c>
      <c r="N34" s="206">
        <v>49.85</v>
      </c>
      <c r="O34" s="206">
        <v>70.42</v>
      </c>
      <c r="P34" s="206">
        <v>64.680000000000007</v>
      </c>
      <c r="Q34" s="206">
        <v>0</v>
      </c>
      <c r="R34" s="206">
        <v>8.9499999999999993</v>
      </c>
      <c r="S34" s="206">
        <v>11.13</v>
      </c>
      <c r="T34" s="206">
        <v>0</v>
      </c>
      <c r="U34" s="206">
        <v>49.74</v>
      </c>
      <c r="V34" s="206">
        <v>5.0999999999999996</v>
      </c>
      <c r="W34" s="206">
        <v>19.579999999999998</v>
      </c>
      <c r="X34" s="206">
        <v>41.5</v>
      </c>
      <c r="Y34" s="206">
        <v>0</v>
      </c>
      <c r="Z34" s="206">
        <v>117.46</v>
      </c>
      <c r="AA34" s="206">
        <v>38.07</v>
      </c>
      <c r="AB34" s="206">
        <v>0</v>
      </c>
      <c r="AC34" s="206">
        <v>14.86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79.59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38.01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246.18</v>
      </c>
      <c r="L35" s="206">
        <v>0</v>
      </c>
      <c r="M35" s="206">
        <v>30.65</v>
      </c>
      <c r="N35" s="206">
        <v>49.85</v>
      </c>
      <c r="O35" s="206">
        <v>70.42</v>
      </c>
      <c r="P35" s="206">
        <v>64.680000000000007</v>
      </c>
      <c r="Q35" s="206">
        <v>0</v>
      </c>
      <c r="R35" s="206">
        <v>8.9499999999999993</v>
      </c>
      <c r="S35" s="206">
        <v>11.13</v>
      </c>
      <c r="T35" s="206">
        <v>0</v>
      </c>
      <c r="U35" s="206">
        <v>49.74</v>
      </c>
      <c r="V35" s="206">
        <v>5.0999999999999996</v>
      </c>
      <c r="W35" s="206">
        <v>19.579999999999998</v>
      </c>
      <c r="X35" s="206">
        <v>41.5</v>
      </c>
      <c r="Y35" s="206">
        <v>0</v>
      </c>
      <c r="Z35" s="206">
        <v>117.46</v>
      </c>
      <c r="AA35" s="206">
        <v>38.07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42.98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246.18</v>
      </c>
      <c r="L36" s="206">
        <v>0</v>
      </c>
      <c r="M36" s="206">
        <v>30.65</v>
      </c>
      <c r="N36" s="206">
        <v>49.85</v>
      </c>
      <c r="O36" s="206">
        <v>70.42</v>
      </c>
      <c r="P36" s="206">
        <v>64.680000000000007</v>
      </c>
      <c r="Q36" s="206">
        <v>0</v>
      </c>
      <c r="R36" s="206">
        <v>8.9499999999999993</v>
      </c>
      <c r="S36" s="206">
        <v>11.13</v>
      </c>
      <c r="T36" s="206">
        <v>0</v>
      </c>
      <c r="U36" s="206">
        <v>49.74</v>
      </c>
      <c r="V36" s="206">
        <v>5.0999999999999996</v>
      </c>
      <c r="W36" s="206">
        <v>19.579999999999998</v>
      </c>
      <c r="X36" s="206">
        <v>41.5</v>
      </c>
      <c r="Y36" s="206">
        <v>0</v>
      </c>
      <c r="Z36" s="206">
        <v>117.46</v>
      </c>
      <c r="AA36" s="206">
        <v>38.07</v>
      </c>
      <c r="AB36" s="206">
        <v>0</v>
      </c>
      <c r="AC36" s="206">
        <v>3.96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42.98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246.18</v>
      </c>
      <c r="L37" s="206">
        <v>0</v>
      </c>
      <c r="M37" s="206">
        <v>30.65</v>
      </c>
      <c r="N37" s="206">
        <v>49.85</v>
      </c>
      <c r="O37" s="206">
        <v>70.42</v>
      </c>
      <c r="P37" s="206">
        <v>64.680000000000007</v>
      </c>
      <c r="Q37" s="206">
        <v>0</v>
      </c>
      <c r="R37" s="206">
        <v>8.9499999999999993</v>
      </c>
      <c r="S37" s="206">
        <v>11.13</v>
      </c>
      <c r="T37" s="206">
        <v>0</v>
      </c>
      <c r="U37" s="206">
        <v>49.74</v>
      </c>
      <c r="V37" s="206">
        <v>5.21</v>
      </c>
      <c r="W37" s="206">
        <v>19.579999999999998</v>
      </c>
      <c r="X37" s="206">
        <v>41.5</v>
      </c>
      <c r="Y37" s="206">
        <v>0</v>
      </c>
      <c r="Z37" s="206">
        <v>117.46</v>
      </c>
      <c r="AA37" s="206">
        <v>38.07</v>
      </c>
      <c r="AB37" s="206">
        <v>0</v>
      </c>
      <c r="AC37" s="206">
        <v>3.96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42.98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246.18</v>
      </c>
      <c r="L38" s="206">
        <v>0</v>
      </c>
      <c r="M38" s="206">
        <v>30.65</v>
      </c>
      <c r="N38" s="206">
        <v>49.85</v>
      </c>
      <c r="O38" s="206">
        <v>70.42</v>
      </c>
      <c r="P38" s="206">
        <v>64.680000000000007</v>
      </c>
      <c r="Q38" s="206">
        <v>0</v>
      </c>
      <c r="R38" s="206">
        <v>8.9499999999999993</v>
      </c>
      <c r="S38" s="206">
        <v>11.13</v>
      </c>
      <c r="T38" s="206">
        <v>0</v>
      </c>
      <c r="U38" s="206">
        <v>49.74</v>
      </c>
      <c r="V38" s="206">
        <v>5.22</v>
      </c>
      <c r="W38" s="206">
        <v>19.579999999999998</v>
      </c>
      <c r="X38" s="206">
        <v>41.5</v>
      </c>
      <c r="Y38" s="206">
        <v>0</v>
      </c>
      <c r="Z38" s="206">
        <v>117.46</v>
      </c>
      <c r="AA38" s="206">
        <v>38.07</v>
      </c>
      <c r="AB38" s="206">
        <v>0</v>
      </c>
      <c r="AC38" s="206">
        <v>3.96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42.98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246.18</v>
      </c>
      <c r="L39" s="206">
        <v>0</v>
      </c>
      <c r="M39" s="206">
        <v>30.65</v>
      </c>
      <c r="N39" s="206">
        <v>49.85</v>
      </c>
      <c r="O39" s="206">
        <v>70.42</v>
      </c>
      <c r="P39" s="206">
        <v>64.680000000000007</v>
      </c>
      <c r="Q39" s="206">
        <v>0</v>
      </c>
      <c r="R39" s="206">
        <v>8.9499999999999993</v>
      </c>
      <c r="S39" s="206">
        <v>11.13</v>
      </c>
      <c r="T39" s="206">
        <v>0</v>
      </c>
      <c r="U39" s="206">
        <v>49.74</v>
      </c>
      <c r="V39" s="206">
        <v>7.64</v>
      </c>
      <c r="W39" s="206">
        <v>19.579999999999998</v>
      </c>
      <c r="X39" s="206">
        <v>41.5</v>
      </c>
      <c r="Y39" s="206">
        <v>0</v>
      </c>
      <c r="Z39" s="206">
        <v>117.46</v>
      </c>
      <c r="AA39" s="206">
        <v>38.07</v>
      </c>
      <c r="AB39" s="206">
        <v>0</v>
      </c>
      <c r="AC39" s="206">
        <v>14.86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42.98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246.18</v>
      </c>
      <c r="L40" s="206">
        <v>0</v>
      </c>
      <c r="M40" s="206">
        <v>30.65</v>
      </c>
      <c r="N40" s="206">
        <v>49.85</v>
      </c>
      <c r="O40" s="206">
        <v>70.42</v>
      </c>
      <c r="P40" s="206">
        <v>64.319999999999993</v>
      </c>
      <c r="Q40" s="206">
        <v>0</v>
      </c>
      <c r="R40" s="206">
        <v>8.9499999999999993</v>
      </c>
      <c r="S40" s="206">
        <v>11.13</v>
      </c>
      <c r="T40" s="206">
        <v>0</v>
      </c>
      <c r="U40" s="206">
        <v>49.74</v>
      </c>
      <c r="V40" s="206">
        <v>7.64</v>
      </c>
      <c r="W40" s="206">
        <v>19.579999999999998</v>
      </c>
      <c r="X40" s="206">
        <v>41.5</v>
      </c>
      <c r="Y40" s="206">
        <v>0</v>
      </c>
      <c r="Z40" s="206">
        <v>117.46</v>
      </c>
      <c r="AA40" s="206">
        <v>38.07</v>
      </c>
      <c r="AB40" s="206">
        <v>0</v>
      </c>
      <c r="AC40" s="206">
        <v>14.86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79.59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42.98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182.59</v>
      </c>
      <c r="L41" s="206">
        <v>0</v>
      </c>
      <c r="M41" s="206">
        <v>30.65</v>
      </c>
      <c r="N41" s="206">
        <v>49.85</v>
      </c>
      <c r="O41" s="206">
        <v>70.42</v>
      </c>
      <c r="P41" s="206">
        <v>64.319999999999993</v>
      </c>
      <c r="Q41" s="206">
        <v>0</v>
      </c>
      <c r="R41" s="206">
        <v>8.9499999999999993</v>
      </c>
      <c r="S41" s="206">
        <v>11.13</v>
      </c>
      <c r="T41" s="206">
        <v>0</v>
      </c>
      <c r="U41" s="206">
        <v>49.74</v>
      </c>
      <c r="V41" s="206">
        <v>7.66</v>
      </c>
      <c r="W41" s="206">
        <v>19.579999999999998</v>
      </c>
      <c r="X41" s="206">
        <v>41.5</v>
      </c>
      <c r="Y41" s="206">
        <v>0</v>
      </c>
      <c r="Z41" s="206">
        <v>117.46</v>
      </c>
      <c r="AA41" s="206">
        <v>38.07</v>
      </c>
      <c r="AB41" s="206">
        <v>0</v>
      </c>
      <c r="AC41" s="206">
        <v>14.86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79.59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42.98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192.2</v>
      </c>
      <c r="L42" s="206">
        <v>0</v>
      </c>
      <c r="M42" s="206">
        <v>30.65</v>
      </c>
      <c r="N42" s="206">
        <v>49.85</v>
      </c>
      <c r="O42" s="206">
        <v>70.42</v>
      </c>
      <c r="P42" s="206">
        <v>64.319999999999993</v>
      </c>
      <c r="Q42" s="206">
        <v>0</v>
      </c>
      <c r="R42" s="206">
        <v>8.9499999999999993</v>
      </c>
      <c r="S42" s="206">
        <v>11.13</v>
      </c>
      <c r="T42" s="206">
        <v>0</v>
      </c>
      <c r="U42" s="206">
        <v>49.74</v>
      </c>
      <c r="V42" s="206">
        <v>7.66</v>
      </c>
      <c r="W42" s="206">
        <v>19.579999999999998</v>
      </c>
      <c r="X42" s="206">
        <v>41.5</v>
      </c>
      <c r="Y42" s="206">
        <v>0</v>
      </c>
      <c r="Z42" s="206">
        <v>117.46</v>
      </c>
      <c r="AA42" s="206">
        <v>38.07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79.59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42.98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192.19</v>
      </c>
      <c r="L43" s="206">
        <v>0</v>
      </c>
      <c r="M43" s="206">
        <v>30.65</v>
      </c>
      <c r="N43" s="206">
        <v>49.85</v>
      </c>
      <c r="O43" s="206">
        <v>70.42</v>
      </c>
      <c r="P43" s="206">
        <v>61.59</v>
      </c>
      <c r="Q43" s="206">
        <v>0</v>
      </c>
      <c r="R43" s="206">
        <v>8.9499999999999993</v>
      </c>
      <c r="S43" s="206">
        <v>11.13</v>
      </c>
      <c r="T43" s="206">
        <v>0</v>
      </c>
      <c r="U43" s="206">
        <v>49.74</v>
      </c>
      <c r="V43" s="206">
        <v>7.66</v>
      </c>
      <c r="W43" s="206">
        <v>19.579999999999998</v>
      </c>
      <c r="X43" s="206">
        <v>41.5</v>
      </c>
      <c r="Y43" s="206">
        <v>0</v>
      </c>
      <c r="Z43" s="206">
        <v>117.46</v>
      </c>
      <c r="AA43" s="206">
        <v>38.07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79.59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42.98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204.69</v>
      </c>
      <c r="L44" s="206">
        <v>0</v>
      </c>
      <c r="M44" s="206">
        <v>30.65</v>
      </c>
      <c r="N44" s="206">
        <v>49.85</v>
      </c>
      <c r="O44" s="206">
        <v>70.42</v>
      </c>
      <c r="P44" s="206">
        <v>60.6</v>
      </c>
      <c r="Q44" s="206">
        <v>0</v>
      </c>
      <c r="R44" s="206">
        <v>8.9499999999999993</v>
      </c>
      <c r="S44" s="206">
        <v>11.13</v>
      </c>
      <c r="T44" s="206">
        <v>0</v>
      </c>
      <c r="U44" s="206">
        <v>49.74</v>
      </c>
      <c r="V44" s="206">
        <v>7.66</v>
      </c>
      <c r="W44" s="206">
        <v>19.579999999999998</v>
      </c>
      <c r="X44" s="206">
        <v>41.5</v>
      </c>
      <c r="Y44" s="206">
        <v>0</v>
      </c>
      <c r="Z44" s="206">
        <v>117.46</v>
      </c>
      <c r="AA44" s="206">
        <v>38.07</v>
      </c>
      <c r="AB44" s="206">
        <v>0</v>
      </c>
      <c r="AC44" s="206">
        <v>3.49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79.59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42.98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236.4</v>
      </c>
      <c r="L45" s="206">
        <v>0</v>
      </c>
      <c r="M45" s="206">
        <v>30.65</v>
      </c>
      <c r="N45" s="206">
        <v>49.85</v>
      </c>
      <c r="O45" s="206">
        <v>70.42</v>
      </c>
      <c r="P45" s="206">
        <v>62.59</v>
      </c>
      <c r="Q45" s="206">
        <v>0</v>
      </c>
      <c r="R45" s="206">
        <v>8.9499999999999993</v>
      </c>
      <c r="S45" s="206">
        <v>11.13</v>
      </c>
      <c r="T45" s="206">
        <v>0</v>
      </c>
      <c r="U45" s="206">
        <v>49.74</v>
      </c>
      <c r="V45" s="206">
        <v>7.66</v>
      </c>
      <c r="W45" s="206">
        <v>19.579999999999998</v>
      </c>
      <c r="X45" s="206">
        <v>41.5</v>
      </c>
      <c r="Y45" s="206">
        <v>0</v>
      </c>
      <c r="Z45" s="206">
        <v>117.46</v>
      </c>
      <c r="AA45" s="206">
        <v>38.07</v>
      </c>
      <c r="AB45" s="206">
        <v>0</v>
      </c>
      <c r="AC45" s="206">
        <v>3.49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79.59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42.98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246.18</v>
      </c>
      <c r="L46" s="206">
        <v>0</v>
      </c>
      <c r="M46" s="206">
        <v>30.65</v>
      </c>
      <c r="N46" s="206">
        <v>49.85</v>
      </c>
      <c r="O46" s="206">
        <v>70.42</v>
      </c>
      <c r="P46" s="206">
        <v>64.319999999999993</v>
      </c>
      <c r="Q46" s="206">
        <v>0</v>
      </c>
      <c r="R46" s="206">
        <v>8.9499999999999993</v>
      </c>
      <c r="S46" s="206">
        <v>11.13</v>
      </c>
      <c r="T46" s="206">
        <v>0</v>
      </c>
      <c r="U46" s="206">
        <v>49.74</v>
      </c>
      <c r="V46" s="206">
        <v>7.66</v>
      </c>
      <c r="W46" s="206">
        <v>19.579999999999998</v>
      </c>
      <c r="X46" s="206">
        <v>41.5</v>
      </c>
      <c r="Y46" s="206">
        <v>0</v>
      </c>
      <c r="Z46" s="206">
        <v>117.46</v>
      </c>
      <c r="AA46" s="206">
        <v>38.07</v>
      </c>
      <c r="AB46" s="206">
        <v>0</v>
      </c>
      <c r="AC46" s="206">
        <v>3.49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79.59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42.98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246.18</v>
      </c>
      <c r="L47" s="206">
        <v>0</v>
      </c>
      <c r="M47" s="206">
        <v>30.65</v>
      </c>
      <c r="N47" s="206">
        <v>49.85</v>
      </c>
      <c r="O47" s="206">
        <v>70.42</v>
      </c>
      <c r="P47" s="206">
        <v>24.32</v>
      </c>
      <c r="Q47" s="206">
        <v>0</v>
      </c>
      <c r="R47" s="206">
        <v>8.9499999999999993</v>
      </c>
      <c r="S47" s="206">
        <v>11.13</v>
      </c>
      <c r="T47" s="206">
        <v>0</v>
      </c>
      <c r="U47" s="206">
        <v>49.74</v>
      </c>
      <c r="V47" s="206">
        <v>7.66</v>
      </c>
      <c r="W47" s="206">
        <v>19.579999999999998</v>
      </c>
      <c r="X47" s="206">
        <v>41.5</v>
      </c>
      <c r="Y47" s="206">
        <v>0</v>
      </c>
      <c r="Z47" s="206">
        <v>117.46</v>
      </c>
      <c r="AA47" s="206">
        <v>38.07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79.59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42.98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246.18</v>
      </c>
      <c r="L48" s="206">
        <v>0</v>
      </c>
      <c r="M48" s="206">
        <v>30.65</v>
      </c>
      <c r="N48" s="206">
        <v>49.85</v>
      </c>
      <c r="O48" s="206">
        <v>70.42</v>
      </c>
      <c r="P48" s="206">
        <v>24.32</v>
      </c>
      <c r="Q48" s="206">
        <v>0</v>
      </c>
      <c r="R48" s="206">
        <v>8.9499999999999993</v>
      </c>
      <c r="S48" s="206">
        <v>11.13</v>
      </c>
      <c r="T48" s="206">
        <v>0</v>
      </c>
      <c r="U48" s="206">
        <v>49.74</v>
      </c>
      <c r="V48" s="206">
        <v>7.66</v>
      </c>
      <c r="W48" s="206">
        <v>19.579999999999998</v>
      </c>
      <c r="X48" s="206">
        <v>41.5</v>
      </c>
      <c r="Y48" s="206">
        <v>0</v>
      </c>
      <c r="Z48" s="206">
        <v>117.46</v>
      </c>
      <c r="AA48" s="206">
        <v>38.07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79.59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42.98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246.18</v>
      </c>
      <c r="L49" s="206">
        <v>0</v>
      </c>
      <c r="M49" s="206">
        <v>30.65</v>
      </c>
      <c r="N49" s="206">
        <v>49.85</v>
      </c>
      <c r="O49" s="206">
        <v>70.42</v>
      </c>
      <c r="P49" s="206">
        <v>24.32</v>
      </c>
      <c r="Q49" s="206">
        <v>0</v>
      </c>
      <c r="R49" s="206">
        <v>8.9499999999999993</v>
      </c>
      <c r="S49" s="206">
        <v>11.13</v>
      </c>
      <c r="T49" s="206">
        <v>0</v>
      </c>
      <c r="U49" s="206">
        <v>49.74</v>
      </c>
      <c r="V49" s="206">
        <v>7.66</v>
      </c>
      <c r="W49" s="206">
        <v>19.579999999999998</v>
      </c>
      <c r="X49" s="206">
        <v>41.5</v>
      </c>
      <c r="Y49" s="206">
        <v>0</v>
      </c>
      <c r="Z49" s="206">
        <v>117.46</v>
      </c>
      <c r="AA49" s="206">
        <v>38.07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79.59</v>
      </c>
      <c r="AL49" s="206">
        <v>9.34</v>
      </c>
      <c r="AM49" s="206">
        <v>0</v>
      </c>
      <c r="AN49" s="206">
        <v>0</v>
      </c>
      <c r="AO49" s="206">
        <v>0</v>
      </c>
      <c r="AP49" s="206">
        <v>0</v>
      </c>
      <c r="AQ49" s="206">
        <v>42.98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246.18</v>
      </c>
      <c r="L50" s="206">
        <v>0</v>
      </c>
      <c r="M50" s="206">
        <v>30.65</v>
      </c>
      <c r="N50" s="206">
        <v>49.85</v>
      </c>
      <c r="O50" s="206">
        <v>70.42</v>
      </c>
      <c r="P50" s="206">
        <v>22.84</v>
      </c>
      <c r="Q50" s="206">
        <v>0</v>
      </c>
      <c r="R50" s="206">
        <v>8.9499999999999993</v>
      </c>
      <c r="S50" s="206">
        <v>11.13</v>
      </c>
      <c r="T50" s="206">
        <v>0</v>
      </c>
      <c r="U50" s="206">
        <v>49.74</v>
      </c>
      <c r="V50" s="206">
        <v>7.66</v>
      </c>
      <c r="W50" s="206">
        <v>19.579999999999998</v>
      </c>
      <c r="X50" s="206">
        <v>41.5</v>
      </c>
      <c r="Y50" s="206">
        <v>0</v>
      </c>
      <c r="Z50" s="206">
        <v>117.46</v>
      </c>
      <c r="AA50" s="206">
        <v>38.07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79.59</v>
      </c>
      <c r="AL50" s="206">
        <v>9.34</v>
      </c>
      <c r="AM50" s="206">
        <v>0</v>
      </c>
      <c r="AN50" s="206">
        <v>0</v>
      </c>
      <c r="AO50" s="206">
        <v>0</v>
      </c>
      <c r="AP50" s="206">
        <v>0</v>
      </c>
      <c r="AQ50" s="206">
        <v>42.98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246.18</v>
      </c>
      <c r="L51" s="206">
        <v>0</v>
      </c>
      <c r="M51" s="206">
        <v>48.73</v>
      </c>
      <c r="N51" s="206">
        <v>49.85</v>
      </c>
      <c r="O51" s="206">
        <v>70.42</v>
      </c>
      <c r="P51" s="206">
        <v>21.72</v>
      </c>
      <c r="Q51" s="206">
        <v>0</v>
      </c>
      <c r="R51" s="206">
        <v>8.9499999999999993</v>
      </c>
      <c r="S51" s="206">
        <v>11.13</v>
      </c>
      <c r="T51" s="206">
        <v>0</v>
      </c>
      <c r="U51" s="206">
        <v>49.74</v>
      </c>
      <c r="V51" s="206">
        <v>7.66</v>
      </c>
      <c r="W51" s="206">
        <v>19.579999999999998</v>
      </c>
      <c r="X51" s="206">
        <v>41.5</v>
      </c>
      <c r="Y51" s="206">
        <v>0</v>
      </c>
      <c r="Z51" s="206">
        <v>117.46</v>
      </c>
      <c r="AA51" s="206">
        <v>38.07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79.59</v>
      </c>
      <c r="AL51" s="206">
        <v>9.34</v>
      </c>
      <c r="AM51" s="206">
        <v>0</v>
      </c>
      <c r="AN51" s="206">
        <v>0</v>
      </c>
      <c r="AO51" s="206">
        <v>0</v>
      </c>
      <c r="AP51" s="206">
        <v>0</v>
      </c>
      <c r="AQ51" s="206">
        <v>42.98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246.18</v>
      </c>
      <c r="L52" s="206">
        <v>0</v>
      </c>
      <c r="M52" s="206">
        <v>48.73</v>
      </c>
      <c r="N52" s="206">
        <v>49.85</v>
      </c>
      <c r="O52" s="206">
        <v>70.42</v>
      </c>
      <c r="P52" s="206">
        <v>21.72</v>
      </c>
      <c r="Q52" s="206">
        <v>0</v>
      </c>
      <c r="R52" s="206">
        <v>8.9499999999999993</v>
      </c>
      <c r="S52" s="206">
        <v>11.13</v>
      </c>
      <c r="T52" s="206">
        <v>0</v>
      </c>
      <c r="U52" s="206">
        <v>49.74</v>
      </c>
      <c r="V52" s="206">
        <v>7.66</v>
      </c>
      <c r="W52" s="206">
        <v>19.579999999999998</v>
      </c>
      <c r="X52" s="206">
        <v>41.5</v>
      </c>
      <c r="Y52" s="206">
        <v>0</v>
      </c>
      <c r="Z52" s="206">
        <v>117.46</v>
      </c>
      <c r="AA52" s="206">
        <v>38.07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79.59</v>
      </c>
      <c r="AL52" s="206">
        <v>9.34</v>
      </c>
      <c r="AM52" s="206">
        <v>0</v>
      </c>
      <c r="AN52" s="206">
        <v>0</v>
      </c>
      <c r="AO52" s="206">
        <v>0</v>
      </c>
      <c r="AP52" s="206">
        <v>0</v>
      </c>
      <c r="AQ52" s="206">
        <v>42.98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246.18</v>
      </c>
      <c r="L53" s="206">
        <v>0</v>
      </c>
      <c r="M53" s="206">
        <v>48.73</v>
      </c>
      <c r="N53" s="206">
        <v>49.85</v>
      </c>
      <c r="O53" s="206">
        <v>70.42</v>
      </c>
      <c r="P53" s="206">
        <v>21.72</v>
      </c>
      <c r="Q53" s="206">
        <v>0</v>
      </c>
      <c r="R53" s="206">
        <v>8.9499999999999993</v>
      </c>
      <c r="S53" s="206">
        <v>11.13</v>
      </c>
      <c r="T53" s="206">
        <v>0</v>
      </c>
      <c r="U53" s="206">
        <v>49.74</v>
      </c>
      <c r="V53" s="206">
        <v>7.66</v>
      </c>
      <c r="W53" s="206">
        <v>19.579999999999998</v>
      </c>
      <c r="X53" s="206">
        <v>41.5</v>
      </c>
      <c r="Y53" s="206">
        <v>0</v>
      </c>
      <c r="Z53" s="206">
        <v>117.46</v>
      </c>
      <c r="AA53" s="206">
        <v>38.07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84.02</v>
      </c>
      <c r="AL53" s="206">
        <v>9.34</v>
      </c>
      <c r="AM53" s="206">
        <v>0</v>
      </c>
      <c r="AN53" s="206">
        <v>0</v>
      </c>
      <c r="AO53" s="206">
        <v>0</v>
      </c>
      <c r="AP53" s="206">
        <v>0</v>
      </c>
      <c r="AQ53" s="206">
        <v>42.98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246.18</v>
      </c>
      <c r="L54" s="206">
        <v>0</v>
      </c>
      <c r="M54" s="206">
        <v>48.73</v>
      </c>
      <c r="N54" s="206">
        <v>49.85</v>
      </c>
      <c r="O54" s="206">
        <v>70.42</v>
      </c>
      <c r="P54" s="206">
        <v>22.43</v>
      </c>
      <c r="Q54" s="206">
        <v>0</v>
      </c>
      <c r="R54" s="206">
        <v>8.9499999999999993</v>
      </c>
      <c r="S54" s="206">
        <v>11.13</v>
      </c>
      <c r="T54" s="206">
        <v>0</v>
      </c>
      <c r="U54" s="206">
        <v>49.74</v>
      </c>
      <c r="V54" s="206">
        <v>7.66</v>
      </c>
      <c r="W54" s="206">
        <v>19.579999999999998</v>
      </c>
      <c r="X54" s="206">
        <v>41.5</v>
      </c>
      <c r="Y54" s="206">
        <v>0</v>
      </c>
      <c r="Z54" s="206">
        <v>117.46</v>
      </c>
      <c r="AA54" s="206">
        <v>38.07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84.02</v>
      </c>
      <c r="AL54" s="206">
        <v>9.34</v>
      </c>
      <c r="AM54" s="206">
        <v>0</v>
      </c>
      <c r="AN54" s="206">
        <v>0</v>
      </c>
      <c r="AO54" s="206">
        <v>0</v>
      </c>
      <c r="AP54" s="206">
        <v>0</v>
      </c>
      <c r="AQ54" s="206">
        <v>42.98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246.18</v>
      </c>
      <c r="L55" s="206">
        <v>0</v>
      </c>
      <c r="M55" s="206">
        <v>48.73</v>
      </c>
      <c r="N55" s="206">
        <v>49.85</v>
      </c>
      <c r="O55" s="206">
        <v>70.42</v>
      </c>
      <c r="P55" s="206">
        <v>23.51</v>
      </c>
      <c r="Q55" s="206">
        <v>0</v>
      </c>
      <c r="R55" s="206">
        <v>8.9499999999999993</v>
      </c>
      <c r="S55" s="206">
        <v>11.13</v>
      </c>
      <c r="T55" s="206">
        <v>0</v>
      </c>
      <c r="U55" s="206">
        <v>49.74</v>
      </c>
      <c r="V55" s="206">
        <v>7.66</v>
      </c>
      <c r="W55" s="206">
        <v>19.579999999999998</v>
      </c>
      <c r="X55" s="206">
        <v>41.5</v>
      </c>
      <c r="Y55" s="206">
        <v>0</v>
      </c>
      <c r="Z55" s="206">
        <v>117.46</v>
      </c>
      <c r="AA55" s="206">
        <v>38.07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9.34</v>
      </c>
      <c r="AM55" s="206">
        <v>0</v>
      </c>
      <c r="AN55" s="206">
        <v>0</v>
      </c>
      <c r="AO55" s="206">
        <v>0</v>
      </c>
      <c r="AP55" s="206">
        <v>0</v>
      </c>
      <c r="AQ55" s="206">
        <v>42.98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246.18</v>
      </c>
      <c r="L56" s="206">
        <v>0</v>
      </c>
      <c r="M56" s="206">
        <v>48.73</v>
      </c>
      <c r="N56" s="206">
        <v>49.85</v>
      </c>
      <c r="O56" s="206">
        <v>70.42</v>
      </c>
      <c r="P56" s="206">
        <v>23.51</v>
      </c>
      <c r="Q56" s="206">
        <v>0</v>
      </c>
      <c r="R56" s="206">
        <v>8.9499999999999993</v>
      </c>
      <c r="S56" s="206">
        <v>11.13</v>
      </c>
      <c r="T56" s="206">
        <v>0</v>
      </c>
      <c r="U56" s="206">
        <v>49.74</v>
      </c>
      <c r="V56" s="206">
        <v>7.66</v>
      </c>
      <c r="W56" s="206">
        <v>19.579999999999998</v>
      </c>
      <c r="X56" s="206">
        <v>41.5</v>
      </c>
      <c r="Y56" s="206">
        <v>0</v>
      </c>
      <c r="Z56" s="206">
        <v>117.46</v>
      </c>
      <c r="AA56" s="206">
        <v>38.07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9.34</v>
      </c>
      <c r="AM56" s="206">
        <v>0</v>
      </c>
      <c r="AN56" s="206">
        <v>0</v>
      </c>
      <c r="AO56" s="206">
        <v>0</v>
      </c>
      <c r="AP56" s="206">
        <v>0</v>
      </c>
      <c r="AQ56" s="206">
        <v>42.98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246.18</v>
      </c>
      <c r="L57" s="206">
        <v>0</v>
      </c>
      <c r="M57" s="206">
        <v>48.73</v>
      </c>
      <c r="N57" s="206">
        <v>49.85</v>
      </c>
      <c r="O57" s="206">
        <v>70.42</v>
      </c>
      <c r="P57" s="206">
        <v>23.51</v>
      </c>
      <c r="Q57" s="206">
        <v>0</v>
      </c>
      <c r="R57" s="206">
        <v>8.9499999999999993</v>
      </c>
      <c r="S57" s="206">
        <v>11.13</v>
      </c>
      <c r="T57" s="206">
        <v>0</v>
      </c>
      <c r="U57" s="206">
        <v>49.74</v>
      </c>
      <c r="V57" s="206">
        <v>7.66</v>
      </c>
      <c r="W57" s="206">
        <v>19.579999999999998</v>
      </c>
      <c r="X57" s="206">
        <v>41.5</v>
      </c>
      <c r="Y57" s="206">
        <v>0</v>
      </c>
      <c r="Z57" s="206">
        <v>117.46</v>
      </c>
      <c r="AA57" s="206">
        <v>38.07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9.34</v>
      </c>
      <c r="AM57" s="206">
        <v>0</v>
      </c>
      <c r="AN57" s="206">
        <v>0</v>
      </c>
      <c r="AO57" s="206">
        <v>0</v>
      </c>
      <c r="AP57" s="206">
        <v>0</v>
      </c>
      <c r="AQ57" s="206">
        <v>42.98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246.18</v>
      </c>
      <c r="L58" s="206">
        <v>0</v>
      </c>
      <c r="M58" s="206">
        <v>48.73</v>
      </c>
      <c r="N58" s="206">
        <v>49.85</v>
      </c>
      <c r="O58" s="206">
        <v>70.42</v>
      </c>
      <c r="P58" s="206">
        <v>23.51</v>
      </c>
      <c r="Q58" s="206">
        <v>0</v>
      </c>
      <c r="R58" s="206">
        <v>8.9499999999999993</v>
      </c>
      <c r="S58" s="206">
        <v>11.13</v>
      </c>
      <c r="T58" s="206">
        <v>0</v>
      </c>
      <c r="U58" s="206">
        <v>49.74</v>
      </c>
      <c r="V58" s="206">
        <v>7.66</v>
      </c>
      <c r="W58" s="206">
        <v>19.579999999999998</v>
      </c>
      <c r="X58" s="206">
        <v>41.5</v>
      </c>
      <c r="Y58" s="206">
        <v>0</v>
      </c>
      <c r="Z58" s="206">
        <v>117.46</v>
      </c>
      <c r="AA58" s="206">
        <v>38.07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9.34</v>
      </c>
      <c r="AM58" s="206">
        <v>0</v>
      </c>
      <c r="AN58" s="206">
        <v>0</v>
      </c>
      <c r="AO58" s="206">
        <v>0</v>
      </c>
      <c r="AP58" s="206">
        <v>0</v>
      </c>
      <c r="AQ58" s="206">
        <v>42.98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246.18</v>
      </c>
      <c r="L59" s="206">
        <v>0</v>
      </c>
      <c r="M59" s="206">
        <v>48.73</v>
      </c>
      <c r="N59" s="206">
        <v>49.85</v>
      </c>
      <c r="O59" s="206">
        <v>70.42</v>
      </c>
      <c r="P59" s="206">
        <v>23.51</v>
      </c>
      <c r="Q59" s="206">
        <v>0</v>
      </c>
      <c r="R59" s="206">
        <v>8.9499999999999993</v>
      </c>
      <c r="S59" s="206">
        <v>11.13</v>
      </c>
      <c r="T59" s="206">
        <v>0</v>
      </c>
      <c r="U59" s="206">
        <v>49.74</v>
      </c>
      <c r="V59" s="206">
        <v>7.66</v>
      </c>
      <c r="W59" s="206">
        <v>19.579999999999998</v>
      </c>
      <c r="X59" s="206">
        <v>41.5</v>
      </c>
      <c r="Y59" s="206">
        <v>0</v>
      </c>
      <c r="Z59" s="206">
        <v>117.46</v>
      </c>
      <c r="AA59" s="206">
        <v>38.07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</v>
      </c>
      <c r="AL59" s="206">
        <v>9.34</v>
      </c>
      <c r="AM59" s="206">
        <v>0</v>
      </c>
      <c r="AN59" s="206">
        <v>0</v>
      </c>
      <c r="AO59" s="206">
        <v>0</v>
      </c>
      <c r="AP59" s="206">
        <v>0</v>
      </c>
      <c r="AQ59" s="206">
        <v>42.98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246.18</v>
      </c>
      <c r="L60" s="206">
        <v>0</v>
      </c>
      <c r="M60" s="206">
        <v>48.73</v>
      </c>
      <c r="N60" s="206">
        <v>49.85</v>
      </c>
      <c r="O60" s="206">
        <v>70.42</v>
      </c>
      <c r="P60" s="206">
        <v>23.51</v>
      </c>
      <c r="Q60" s="206">
        <v>0</v>
      </c>
      <c r="R60" s="206">
        <v>8.9499999999999993</v>
      </c>
      <c r="S60" s="206">
        <v>11.13</v>
      </c>
      <c r="T60" s="206">
        <v>0</v>
      </c>
      <c r="U60" s="206">
        <v>49.74</v>
      </c>
      <c r="V60" s="206">
        <v>7.66</v>
      </c>
      <c r="W60" s="206">
        <v>19.579999999999998</v>
      </c>
      <c r="X60" s="206">
        <v>41.5</v>
      </c>
      <c r="Y60" s="206">
        <v>0</v>
      </c>
      <c r="Z60" s="206">
        <v>117.46</v>
      </c>
      <c r="AA60" s="206">
        <v>38.07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</v>
      </c>
      <c r="AL60" s="206">
        <v>9.34</v>
      </c>
      <c r="AM60" s="206">
        <v>0</v>
      </c>
      <c r="AN60" s="206">
        <v>0</v>
      </c>
      <c r="AO60" s="206">
        <v>0</v>
      </c>
      <c r="AP60" s="206">
        <v>0</v>
      </c>
      <c r="AQ60" s="206">
        <v>42.98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246.18</v>
      </c>
      <c r="L61" s="206">
        <v>0</v>
      </c>
      <c r="M61" s="206">
        <v>48.73</v>
      </c>
      <c r="N61" s="206">
        <v>49.85</v>
      </c>
      <c r="O61" s="206">
        <v>70.42</v>
      </c>
      <c r="P61" s="206">
        <v>23.51</v>
      </c>
      <c r="Q61" s="206">
        <v>0</v>
      </c>
      <c r="R61" s="206">
        <v>8.9499999999999993</v>
      </c>
      <c r="S61" s="206">
        <v>11.13</v>
      </c>
      <c r="T61" s="206">
        <v>0</v>
      </c>
      <c r="U61" s="206">
        <v>49.74</v>
      </c>
      <c r="V61" s="206">
        <v>6.56</v>
      </c>
      <c r="W61" s="206">
        <v>19.579999999999998</v>
      </c>
      <c r="X61" s="206">
        <v>41.5</v>
      </c>
      <c r="Y61" s="206">
        <v>0</v>
      </c>
      <c r="Z61" s="206">
        <v>117.46</v>
      </c>
      <c r="AA61" s="206">
        <v>38.07</v>
      </c>
      <c r="AB61" s="206">
        <v>0</v>
      </c>
      <c r="AC61" s="206">
        <v>14.86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</v>
      </c>
      <c r="AL61" s="206">
        <v>9.34</v>
      </c>
      <c r="AM61" s="206">
        <v>0</v>
      </c>
      <c r="AN61" s="206">
        <v>0</v>
      </c>
      <c r="AO61" s="206">
        <v>0</v>
      </c>
      <c r="AP61" s="206">
        <v>0</v>
      </c>
      <c r="AQ61" s="206">
        <v>42.98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246.18</v>
      </c>
      <c r="L62" s="206">
        <v>0</v>
      </c>
      <c r="M62" s="206">
        <v>48.73</v>
      </c>
      <c r="N62" s="206">
        <v>49.85</v>
      </c>
      <c r="O62" s="206">
        <v>70.42</v>
      </c>
      <c r="P62" s="206">
        <v>23.51</v>
      </c>
      <c r="Q62" s="206">
        <v>0</v>
      </c>
      <c r="R62" s="206">
        <v>8.9499999999999993</v>
      </c>
      <c r="S62" s="206">
        <v>11.13</v>
      </c>
      <c r="T62" s="206">
        <v>0</v>
      </c>
      <c r="U62" s="206">
        <v>49.74</v>
      </c>
      <c r="V62" s="206">
        <v>6.56</v>
      </c>
      <c r="W62" s="206">
        <v>19.579999999999998</v>
      </c>
      <c r="X62" s="206">
        <v>41.5</v>
      </c>
      <c r="Y62" s="206">
        <v>0</v>
      </c>
      <c r="Z62" s="206">
        <v>117.46</v>
      </c>
      <c r="AA62" s="206">
        <v>38.07</v>
      </c>
      <c r="AB62" s="206">
        <v>0</v>
      </c>
      <c r="AC62" s="206">
        <v>14.86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</v>
      </c>
      <c r="AL62" s="206">
        <v>9.34</v>
      </c>
      <c r="AM62" s="206">
        <v>0</v>
      </c>
      <c r="AN62" s="206">
        <v>0</v>
      </c>
      <c r="AO62" s="206">
        <v>0</v>
      </c>
      <c r="AP62" s="206">
        <v>0</v>
      </c>
      <c r="AQ62" s="206">
        <v>42.98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246.18</v>
      </c>
      <c r="L63" s="206">
        <v>0</v>
      </c>
      <c r="M63" s="206">
        <v>30.65</v>
      </c>
      <c r="N63" s="206">
        <v>49.85</v>
      </c>
      <c r="O63" s="206">
        <v>70.42</v>
      </c>
      <c r="P63" s="206">
        <v>23.51</v>
      </c>
      <c r="Q63" s="206">
        <v>0</v>
      </c>
      <c r="R63" s="206">
        <v>8.9499999999999993</v>
      </c>
      <c r="S63" s="206">
        <v>11.13</v>
      </c>
      <c r="T63" s="206">
        <v>0</v>
      </c>
      <c r="U63" s="206">
        <v>49.74</v>
      </c>
      <c r="V63" s="206">
        <v>6.56</v>
      </c>
      <c r="W63" s="206">
        <v>19.579999999999998</v>
      </c>
      <c r="X63" s="206">
        <v>41.5</v>
      </c>
      <c r="Y63" s="206">
        <v>0</v>
      </c>
      <c r="Z63" s="206">
        <v>117.46</v>
      </c>
      <c r="AA63" s="206">
        <v>38.07</v>
      </c>
      <c r="AB63" s="206">
        <v>0</v>
      </c>
      <c r="AC63" s="206">
        <v>14.86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</v>
      </c>
      <c r="AL63" s="206">
        <v>9.34</v>
      </c>
      <c r="AM63" s="206">
        <v>0</v>
      </c>
      <c r="AN63" s="206">
        <v>0</v>
      </c>
      <c r="AO63" s="206">
        <v>0</v>
      </c>
      <c r="AP63" s="206">
        <v>0</v>
      </c>
      <c r="AQ63" s="206">
        <v>42.98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246.18</v>
      </c>
      <c r="L64" s="206">
        <v>0</v>
      </c>
      <c r="M64" s="206">
        <v>30.65</v>
      </c>
      <c r="N64" s="206">
        <v>49.85</v>
      </c>
      <c r="O64" s="206">
        <v>70.42</v>
      </c>
      <c r="P64" s="206">
        <v>23.51</v>
      </c>
      <c r="Q64" s="206">
        <v>0</v>
      </c>
      <c r="R64" s="206">
        <v>8.9499999999999993</v>
      </c>
      <c r="S64" s="206">
        <v>11.13</v>
      </c>
      <c r="T64" s="206">
        <v>0</v>
      </c>
      <c r="U64" s="206">
        <v>49.74</v>
      </c>
      <c r="V64" s="206">
        <v>6.56</v>
      </c>
      <c r="W64" s="206">
        <v>19.579999999999998</v>
      </c>
      <c r="X64" s="206">
        <v>41.5</v>
      </c>
      <c r="Y64" s="206">
        <v>0</v>
      </c>
      <c r="Z64" s="206">
        <v>117.46</v>
      </c>
      <c r="AA64" s="206">
        <v>38.07</v>
      </c>
      <c r="AB64" s="206">
        <v>0</v>
      </c>
      <c r="AC64" s="206">
        <v>14.86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</v>
      </c>
      <c r="AL64" s="206">
        <v>9.34</v>
      </c>
      <c r="AM64" s="206">
        <v>0</v>
      </c>
      <c r="AN64" s="206">
        <v>0</v>
      </c>
      <c r="AO64" s="206">
        <v>0</v>
      </c>
      <c r="AP64" s="206">
        <v>0</v>
      </c>
      <c r="AQ64" s="206">
        <v>42.98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246.18</v>
      </c>
      <c r="L65" s="206">
        <v>0</v>
      </c>
      <c r="M65" s="206">
        <v>30.65</v>
      </c>
      <c r="N65" s="206">
        <v>49.85</v>
      </c>
      <c r="O65" s="206">
        <v>70.42</v>
      </c>
      <c r="P65" s="206">
        <v>23.51</v>
      </c>
      <c r="Q65" s="206">
        <v>0</v>
      </c>
      <c r="R65" s="206">
        <v>8.9499999999999993</v>
      </c>
      <c r="S65" s="206">
        <v>11.13</v>
      </c>
      <c r="T65" s="206">
        <v>0</v>
      </c>
      <c r="U65" s="206">
        <v>49.74</v>
      </c>
      <c r="V65" s="206">
        <v>6.56</v>
      </c>
      <c r="W65" s="206">
        <v>19.579999999999998</v>
      </c>
      <c r="X65" s="206">
        <v>41.5</v>
      </c>
      <c r="Y65" s="206">
        <v>0</v>
      </c>
      <c r="Z65" s="206">
        <v>117.46</v>
      </c>
      <c r="AA65" s="206">
        <v>38.07</v>
      </c>
      <c r="AB65" s="206">
        <v>0</v>
      </c>
      <c r="AC65" s="206">
        <v>14.86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9.34</v>
      </c>
      <c r="AM65" s="206">
        <v>0</v>
      </c>
      <c r="AN65" s="206">
        <v>0</v>
      </c>
      <c r="AO65" s="206">
        <v>0</v>
      </c>
      <c r="AP65" s="206">
        <v>0</v>
      </c>
      <c r="AQ65" s="206">
        <v>42.98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246.18</v>
      </c>
      <c r="L66" s="206">
        <v>0</v>
      </c>
      <c r="M66" s="206">
        <v>30.65</v>
      </c>
      <c r="N66" s="206">
        <v>49.85</v>
      </c>
      <c r="O66" s="206">
        <v>70.42</v>
      </c>
      <c r="P66" s="206">
        <v>22.07</v>
      </c>
      <c r="Q66" s="206">
        <v>0</v>
      </c>
      <c r="R66" s="206">
        <v>8.9499999999999993</v>
      </c>
      <c r="S66" s="206">
        <v>11.13</v>
      </c>
      <c r="T66" s="206">
        <v>0</v>
      </c>
      <c r="U66" s="206">
        <v>49.74</v>
      </c>
      <c r="V66" s="206">
        <v>6.56</v>
      </c>
      <c r="W66" s="206">
        <v>19.579999999999998</v>
      </c>
      <c r="X66" s="206">
        <v>41.5</v>
      </c>
      <c r="Y66" s="206">
        <v>0</v>
      </c>
      <c r="Z66" s="206">
        <v>117.46</v>
      </c>
      <c r="AA66" s="206">
        <v>38.07</v>
      </c>
      <c r="AB66" s="206">
        <v>0</v>
      </c>
      <c r="AC66" s="206">
        <v>14.86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9.34</v>
      </c>
      <c r="AM66" s="206">
        <v>0</v>
      </c>
      <c r="AN66" s="206">
        <v>0</v>
      </c>
      <c r="AO66" s="206">
        <v>0</v>
      </c>
      <c r="AP66" s="206">
        <v>0</v>
      </c>
      <c r="AQ66" s="206">
        <v>42.98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246.18</v>
      </c>
      <c r="L67" s="206">
        <v>0</v>
      </c>
      <c r="M67" s="206">
        <v>30.65</v>
      </c>
      <c r="N67" s="206">
        <v>49.85</v>
      </c>
      <c r="O67" s="206">
        <v>70.42</v>
      </c>
      <c r="P67" s="206">
        <v>22.79</v>
      </c>
      <c r="Q67" s="206">
        <v>0</v>
      </c>
      <c r="R67" s="206">
        <v>8.9499999999999993</v>
      </c>
      <c r="S67" s="206">
        <v>11.13</v>
      </c>
      <c r="T67" s="206">
        <v>0</v>
      </c>
      <c r="U67" s="206">
        <v>49.74</v>
      </c>
      <c r="V67" s="206">
        <v>4.0999999999999996</v>
      </c>
      <c r="W67" s="206">
        <v>19.579999999999998</v>
      </c>
      <c r="X67" s="206">
        <v>41.5</v>
      </c>
      <c r="Y67" s="206">
        <v>0</v>
      </c>
      <c r="Z67" s="206">
        <v>117.46</v>
      </c>
      <c r="AA67" s="206">
        <v>38.07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9.34</v>
      </c>
      <c r="AM67" s="206">
        <v>0</v>
      </c>
      <c r="AN67" s="206">
        <v>0</v>
      </c>
      <c r="AO67" s="206">
        <v>0</v>
      </c>
      <c r="AP67" s="206">
        <v>0</v>
      </c>
      <c r="AQ67" s="206">
        <v>42.98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246.18</v>
      </c>
      <c r="L68" s="206">
        <v>0</v>
      </c>
      <c r="M68" s="206">
        <v>30.65</v>
      </c>
      <c r="N68" s="206">
        <v>49.85</v>
      </c>
      <c r="O68" s="206">
        <v>70.42</v>
      </c>
      <c r="P68" s="206">
        <v>23.5</v>
      </c>
      <c r="Q68" s="206">
        <v>0</v>
      </c>
      <c r="R68" s="206">
        <v>8.9499999999999993</v>
      </c>
      <c r="S68" s="206">
        <v>11.13</v>
      </c>
      <c r="T68" s="206">
        <v>0</v>
      </c>
      <c r="U68" s="206">
        <v>49.74</v>
      </c>
      <c r="V68" s="206">
        <v>4.0999999999999996</v>
      </c>
      <c r="W68" s="206">
        <v>19.579999999999998</v>
      </c>
      <c r="X68" s="206">
        <v>41.5</v>
      </c>
      <c r="Y68" s="206">
        <v>0</v>
      </c>
      <c r="Z68" s="206">
        <v>117.46</v>
      </c>
      <c r="AA68" s="206">
        <v>38.07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9.34</v>
      </c>
      <c r="AM68" s="206">
        <v>0</v>
      </c>
      <c r="AN68" s="206">
        <v>0</v>
      </c>
      <c r="AO68" s="206">
        <v>0</v>
      </c>
      <c r="AP68" s="206">
        <v>0</v>
      </c>
      <c r="AQ68" s="206">
        <v>40.56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246.18</v>
      </c>
      <c r="L69" s="206">
        <v>0</v>
      </c>
      <c r="M69" s="206">
        <v>30.65</v>
      </c>
      <c r="N69" s="206">
        <v>49.85</v>
      </c>
      <c r="O69" s="206">
        <v>70.42</v>
      </c>
      <c r="P69" s="206">
        <v>23.51</v>
      </c>
      <c r="Q69" s="206">
        <v>0</v>
      </c>
      <c r="R69" s="206">
        <v>8.9499999999999993</v>
      </c>
      <c r="S69" s="206">
        <v>11.13</v>
      </c>
      <c r="T69" s="206">
        <v>0</v>
      </c>
      <c r="U69" s="206">
        <v>49.74</v>
      </c>
      <c r="V69" s="206">
        <v>3.95</v>
      </c>
      <c r="W69" s="206">
        <v>19.579999999999998</v>
      </c>
      <c r="X69" s="206">
        <v>41.5</v>
      </c>
      <c r="Y69" s="206">
        <v>0</v>
      </c>
      <c r="Z69" s="206">
        <v>117.46</v>
      </c>
      <c r="AA69" s="206">
        <v>38.07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</v>
      </c>
      <c r="AL69" s="206">
        <v>9.34</v>
      </c>
      <c r="AM69" s="206">
        <v>0</v>
      </c>
      <c r="AN69" s="206">
        <v>0</v>
      </c>
      <c r="AO69" s="206">
        <v>0</v>
      </c>
      <c r="AP69" s="206">
        <v>0</v>
      </c>
      <c r="AQ69" s="206">
        <v>26.44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246.18</v>
      </c>
      <c r="L70" s="206">
        <v>0</v>
      </c>
      <c r="M70" s="206">
        <v>30.65</v>
      </c>
      <c r="N70" s="206">
        <v>49.85</v>
      </c>
      <c r="O70" s="206">
        <v>70.42</v>
      </c>
      <c r="P70" s="206">
        <v>20.65</v>
      </c>
      <c r="Q70" s="206">
        <v>0</v>
      </c>
      <c r="R70" s="206">
        <v>8.9499999999999993</v>
      </c>
      <c r="S70" s="206">
        <v>11.13</v>
      </c>
      <c r="T70" s="206">
        <v>0</v>
      </c>
      <c r="U70" s="206">
        <v>49.74</v>
      </c>
      <c r="V70" s="206">
        <v>3.94</v>
      </c>
      <c r="W70" s="206">
        <v>19.579999999999998</v>
      </c>
      <c r="X70" s="206">
        <v>41.5</v>
      </c>
      <c r="Y70" s="206">
        <v>0</v>
      </c>
      <c r="Z70" s="206">
        <v>117.46</v>
      </c>
      <c r="AA70" s="206">
        <v>38.07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9.34</v>
      </c>
      <c r="AM70" s="206">
        <v>0</v>
      </c>
      <c r="AN70" s="206">
        <v>0</v>
      </c>
      <c r="AO70" s="206">
        <v>0</v>
      </c>
      <c r="AP70" s="206">
        <v>0</v>
      </c>
      <c r="AQ70" s="206">
        <v>11.25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246.18</v>
      </c>
      <c r="L71" s="206">
        <v>0</v>
      </c>
      <c r="M71" s="206">
        <v>30.65</v>
      </c>
      <c r="N71" s="206">
        <v>49.85</v>
      </c>
      <c r="O71" s="206">
        <v>70.42</v>
      </c>
      <c r="P71" s="206">
        <v>20.65</v>
      </c>
      <c r="Q71" s="206">
        <v>0</v>
      </c>
      <c r="R71" s="206">
        <v>8.9499999999999993</v>
      </c>
      <c r="S71" s="206">
        <v>11.13</v>
      </c>
      <c r="T71" s="206">
        <v>0</v>
      </c>
      <c r="U71" s="206">
        <v>49.74</v>
      </c>
      <c r="V71" s="206">
        <v>3.94</v>
      </c>
      <c r="W71" s="206">
        <v>19.579999999999998</v>
      </c>
      <c r="X71" s="206">
        <v>41.5</v>
      </c>
      <c r="Y71" s="206">
        <v>0</v>
      </c>
      <c r="Z71" s="206">
        <v>117.46</v>
      </c>
      <c r="AA71" s="206">
        <v>38.07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9.34</v>
      </c>
      <c r="AM71" s="206">
        <v>0</v>
      </c>
      <c r="AN71" s="206">
        <v>0</v>
      </c>
      <c r="AO71" s="206">
        <v>0</v>
      </c>
      <c r="AP71" s="206">
        <v>0</v>
      </c>
      <c r="AQ71" s="206">
        <v>2.64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246.18</v>
      </c>
      <c r="L72" s="206">
        <v>0</v>
      </c>
      <c r="M72" s="206">
        <v>30.65</v>
      </c>
      <c r="N72" s="206">
        <v>49.85</v>
      </c>
      <c r="O72" s="206">
        <v>70.42</v>
      </c>
      <c r="P72" s="206">
        <v>20.65</v>
      </c>
      <c r="Q72" s="206">
        <v>0</v>
      </c>
      <c r="R72" s="206">
        <v>8.9499999999999993</v>
      </c>
      <c r="S72" s="206">
        <v>11.13</v>
      </c>
      <c r="T72" s="206">
        <v>0</v>
      </c>
      <c r="U72" s="206">
        <v>49.74</v>
      </c>
      <c r="V72" s="206">
        <v>3.94</v>
      </c>
      <c r="W72" s="206">
        <v>19.579999999999998</v>
      </c>
      <c r="X72" s="206">
        <v>41.5</v>
      </c>
      <c r="Y72" s="206">
        <v>0</v>
      </c>
      <c r="Z72" s="206">
        <v>117.46</v>
      </c>
      <c r="AA72" s="206">
        <v>38.07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9.34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246.18</v>
      </c>
      <c r="L73" s="206">
        <v>0</v>
      </c>
      <c r="M73" s="206">
        <v>30.65</v>
      </c>
      <c r="N73" s="206">
        <v>49.85</v>
      </c>
      <c r="O73" s="206">
        <v>70.42</v>
      </c>
      <c r="P73" s="206">
        <v>21.51</v>
      </c>
      <c r="Q73" s="206">
        <v>0</v>
      </c>
      <c r="R73" s="206">
        <v>8.9499999999999993</v>
      </c>
      <c r="S73" s="206">
        <v>11.13</v>
      </c>
      <c r="T73" s="206">
        <v>0</v>
      </c>
      <c r="U73" s="206">
        <v>49.74</v>
      </c>
      <c r="V73" s="206">
        <v>3.94</v>
      </c>
      <c r="W73" s="206">
        <v>19.579999999999998</v>
      </c>
      <c r="X73" s="206">
        <v>41.5</v>
      </c>
      <c r="Y73" s="206">
        <v>0</v>
      </c>
      <c r="Z73" s="206">
        <v>117.46</v>
      </c>
      <c r="AA73" s="206">
        <v>38.07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9.34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246.18</v>
      </c>
      <c r="L74" s="206">
        <v>0</v>
      </c>
      <c r="M74" s="206">
        <v>30.65</v>
      </c>
      <c r="N74" s="206">
        <v>49.85</v>
      </c>
      <c r="O74" s="206">
        <v>70.42</v>
      </c>
      <c r="P74" s="206">
        <v>22.65</v>
      </c>
      <c r="Q74" s="206">
        <v>0</v>
      </c>
      <c r="R74" s="206">
        <v>8.9499999999999993</v>
      </c>
      <c r="S74" s="206">
        <v>11.13</v>
      </c>
      <c r="T74" s="206">
        <v>0</v>
      </c>
      <c r="U74" s="206">
        <v>49.74</v>
      </c>
      <c r="V74" s="206">
        <v>3.94</v>
      </c>
      <c r="W74" s="206">
        <v>19.579999999999998</v>
      </c>
      <c r="X74" s="206">
        <v>41.5</v>
      </c>
      <c r="Y74" s="206">
        <v>0</v>
      </c>
      <c r="Z74" s="206">
        <v>117.46</v>
      </c>
      <c r="AA74" s="206">
        <v>38.07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9.34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246.18</v>
      </c>
      <c r="L75" s="206">
        <v>0</v>
      </c>
      <c r="M75" s="206">
        <v>30.65</v>
      </c>
      <c r="N75" s="206">
        <v>49.85</v>
      </c>
      <c r="O75" s="206">
        <v>70.42</v>
      </c>
      <c r="P75" s="206">
        <v>23.5</v>
      </c>
      <c r="Q75" s="206">
        <v>0</v>
      </c>
      <c r="R75" s="206">
        <v>8.9499999999999993</v>
      </c>
      <c r="S75" s="206">
        <v>11.13</v>
      </c>
      <c r="T75" s="206">
        <v>0</v>
      </c>
      <c r="U75" s="206">
        <v>49.74</v>
      </c>
      <c r="V75" s="206">
        <v>3.94</v>
      </c>
      <c r="W75" s="206">
        <v>19.579999999999998</v>
      </c>
      <c r="X75" s="206">
        <v>41.5</v>
      </c>
      <c r="Y75" s="206">
        <v>0</v>
      </c>
      <c r="Z75" s="206">
        <v>117.46</v>
      </c>
      <c r="AA75" s="206">
        <v>38.07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9.34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246.18</v>
      </c>
      <c r="L76" s="206">
        <v>0</v>
      </c>
      <c r="M76" s="206">
        <v>30.65</v>
      </c>
      <c r="N76" s="206">
        <v>49.85</v>
      </c>
      <c r="O76" s="206">
        <v>70.42</v>
      </c>
      <c r="P76" s="206">
        <v>23.85</v>
      </c>
      <c r="Q76" s="206">
        <v>0</v>
      </c>
      <c r="R76" s="206">
        <v>8.9499999999999993</v>
      </c>
      <c r="S76" s="206">
        <v>11.13</v>
      </c>
      <c r="T76" s="206">
        <v>0</v>
      </c>
      <c r="U76" s="206">
        <v>49.74</v>
      </c>
      <c r="V76" s="206">
        <v>3.94</v>
      </c>
      <c r="W76" s="206">
        <v>19.579999999999998</v>
      </c>
      <c r="X76" s="206">
        <v>41.5</v>
      </c>
      <c r="Y76" s="206">
        <v>0</v>
      </c>
      <c r="Z76" s="206">
        <v>117.46</v>
      </c>
      <c r="AA76" s="206">
        <v>38.07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9.34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246.18</v>
      </c>
      <c r="L77" s="206">
        <v>0</v>
      </c>
      <c r="M77" s="206">
        <v>30.65</v>
      </c>
      <c r="N77" s="206">
        <v>49.85</v>
      </c>
      <c r="O77" s="206">
        <v>70.42</v>
      </c>
      <c r="P77" s="206">
        <v>23.85</v>
      </c>
      <c r="Q77" s="206">
        <v>0</v>
      </c>
      <c r="R77" s="206">
        <v>8.9499999999999993</v>
      </c>
      <c r="S77" s="206">
        <v>11.13</v>
      </c>
      <c r="T77" s="206">
        <v>0</v>
      </c>
      <c r="U77" s="206">
        <v>49.74</v>
      </c>
      <c r="V77" s="206">
        <v>3.94</v>
      </c>
      <c r="W77" s="206">
        <v>19.579999999999998</v>
      </c>
      <c r="X77" s="206">
        <v>41.5</v>
      </c>
      <c r="Y77" s="206">
        <v>0</v>
      </c>
      <c r="Z77" s="206">
        <v>117.46</v>
      </c>
      <c r="AA77" s="206">
        <v>38.07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9.34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246.18</v>
      </c>
      <c r="L78" s="206">
        <v>0</v>
      </c>
      <c r="M78" s="206">
        <v>30.65</v>
      </c>
      <c r="N78" s="206">
        <v>49.85</v>
      </c>
      <c r="O78" s="206">
        <v>70.42</v>
      </c>
      <c r="P78" s="206">
        <v>23.85</v>
      </c>
      <c r="Q78" s="206">
        <v>0</v>
      </c>
      <c r="R78" s="206">
        <v>8.9499999999999993</v>
      </c>
      <c r="S78" s="206">
        <v>11.13</v>
      </c>
      <c r="T78" s="206">
        <v>0</v>
      </c>
      <c r="U78" s="206">
        <v>49.74</v>
      </c>
      <c r="V78" s="206">
        <v>3.94</v>
      </c>
      <c r="W78" s="206">
        <v>19.579999999999998</v>
      </c>
      <c r="X78" s="206">
        <v>41.5</v>
      </c>
      <c r="Y78" s="206">
        <v>0</v>
      </c>
      <c r="Z78" s="206">
        <v>117.46</v>
      </c>
      <c r="AA78" s="206">
        <v>38.07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9.34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246.18</v>
      </c>
      <c r="L79" s="206">
        <v>0</v>
      </c>
      <c r="M79" s="206">
        <v>30.65</v>
      </c>
      <c r="N79" s="206">
        <v>49.85</v>
      </c>
      <c r="O79" s="206">
        <v>70.42</v>
      </c>
      <c r="P79" s="206">
        <v>23.85</v>
      </c>
      <c r="Q79" s="206">
        <v>0</v>
      </c>
      <c r="R79" s="206">
        <v>8.9499999999999993</v>
      </c>
      <c r="S79" s="206">
        <v>11.13</v>
      </c>
      <c r="T79" s="206">
        <v>0</v>
      </c>
      <c r="U79" s="206">
        <v>49.74</v>
      </c>
      <c r="V79" s="206">
        <v>3.98</v>
      </c>
      <c r="W79" s="206">
        <v>19.579999999999998</v>
      </c>
      <c r="X79" s="206">
        <v>41.5</v>
      </c>
      <c r="Y79" s="206">
        <v>0</v>
      </c>
      <c r="Z79" s="206">
        <v>117.46</v>
      </c>
      <c r="AA79" s="206">
        <v>38.07</v>
      </c>
      <c r="AB79" s="206">
        <v>0</v>
      </c>
      <c r="AC79" s="206">
        <v>3.88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9.34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246.18</v>
      </c>
      <c r="L80" s="206">
        <v>0</v>
      </c>
      <c r="M80" s="206">
        <v>30.65</v>
      </c>
      <c r="N80" s="206">
        <v>49.85</v>
      </c>
      <c r="O80" s="206">
        <v>70.42</v>
      </c>
      <c r="P80" s="206">
        <v>23.85</v>
      </c>
      <c r="Q80" s="206">
        <v>0</v>
      </c>
      <c r="R80" s="206">
        <v>8.9499999999999993</v>
      </c>
      <c r="S80" s="206">
        <v>11.13</v>
      </c>
      <c r="T80" s="206">
        <v>0</v>
      </c>
      <c r="U80" s="206">
        <v>49.74</v>
      </c>
      <c r="V80" s="206">
        <v>3.98</v>
      </c>
      <c r="W80" s="206">
        <v>19.579999999999998</v>
      </c>
      <c r="X80" s="206">
        <v>41.5</v>
      </c>
      <c r="Y80" s="206">
        <v>0</v>
      </c>
      <c r="Z80" s="206">
        <v>117.46</v>
      </c>
      <c r="AA80" s="206">
        <v>38.07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9.34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246.18</v>
      </c>
      <c r="L81" s="206">
        <v>0</v>
      </c>
      <c r="M81" s="206">
        <v>30.65</v>
      </c>
      <c r="N81" s="206">
        <v>49.85</v>
      </c>
      <c r="O81" s="206">
        <v>70.42</v>
      </c>
      <c r="P81" s="206">
        <v>23.85</v>
      </c>
      <c r="Q81" s="206">
        <v>0</v>
      </c>
      <c r="R81" s="206">
        <v>8.9499999999999993</v>
      </c>
      <c r="S81" s="206">
        <v>11.13</v>
      </c>
      <c r="T81" s="206">
        <v>0</v>
      </c>
      <c r="U81" s="206">
        <v>49.74</v>
      </c>
      <c r="V81" s="206">
        <v>3.98</v>
      </c>
      <c r="W81" s="206">
        <v>19.579999999999998</v>
      </c>
      <c r="X81" s="206">
        <v>41.5</v>
      </c>
      <c r="Y81" s="206">
        <v>0</v>
      </c>
      <c r="Z81" s="206">
        <v>117.46</v>
      </c>
      <c r="AA81" s="206">
        <v>38.07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75.989999999999995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246.18</v>
      </c>
      <c r="L82" s="206">
        <v>0</v>
      </c>
      <c r="M82" s="206">
        <v>30.65</v>
      </c>
      <c r="N82" s="206">
        <v>49.85</v>
      </c>
      <c r="O82" s="206">
        <v>70.42</v>
      </c>
      <c r="P82" s="206">
        <v>23.85</v>
      </c>
      <c r="Q82" s="206">
        <v>0</v>
      </c>
      <c r="R82" s="206">
        <v>8.9499999999999993</v>
      </c>
      <c r="S82" s="206">
        <v>11.13</v>
      </c>
      <c r="T82" s="206">
        <v>0</v>
      </c>
      <c r="U82" s="206">
        <v>49.74</v>
      </c>
      <c r="V82" s="206">
        <v>3.98</v>
      </c>
      <c r="W82" s="206">
        <v>19.579999999999998</v>
      </c>
      <c r="X82" s="206">
        <v>41.5</v>
      </c>
      <c r="Y82" s="206">
        <v>0</v>
      </c>
      <c r="Z82" s="206">
        <v>117.46</v>
      </c>
      <c r="AA82" s="206">
        <v>38.07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75.989999999999995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246.18</v>
      </c>
      <c r="L83" s="206">
        <v>0</v>
      </c>
      <c r="M83" s="206">
        <v>30.65</v>
      </c>
      <c r="N83" s="206">
        <v>49.85</v>
      </c>
      <c r="O83" s="206">
        <v>70.42</v>
      </c>
      <c r="P83" s="206">
        <v>23.85</v>
      </c>
      <c r="Q83" s="206">
        <v>0</v>
      </c>
      <c r="R83" s="206">
        <v>8.9499999999999993</v>
      </c>
      <c r="S83" s="206">
        <v>11.13</v>
      </c>
      <c r="T83" s="206">
        <v>0</v>
      </c>
      <c r="U83" s="206">
        <v>49.74</v>
      </c>
      <c r="V83" s="206">
        <v>4.34</v>
      </c>
      <c r="W83" s="206">
        <v>19.579999999999998</v>
      </c>
      <c r="X83" s="206">
        <v>41.5</v>
      </c>
      <c r="Y83" s="206">
        <v>0</v>
      </c>
      <c r="Z83" s="206">
        <v>117.46</v>
      </c>
      <c r="AA83" s="206">
        <v>38.07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82.26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246.18</v>
      </c>
      <c r="L84" s="206">
        <v>0</v>
      </c>
      <c r="M84" s="206">
        <v>30.65</v>
      </c>
      <c r="N84" s="206">
        <v>49.85</v>
      </c>
      <c r="O84" s="206">
        <v>70.42</v>
      </c>
      <c r="P84" s="206">
        <v>23.85</v>
      </c>
      <c r="Q84" s="206">
        <v>0</v>
      </c>
      <c r="R84" s="206">
        <v>8.9499999999999993</v>
      </c>
      <c r="S84" s="206">
        <v>11.13</v>
      </c>
      <c r="T84" s="206">
        <v>0</v>
      </c>
      <c r="U84" s="206">
        <v>49.74</v>
      </c>
      <c r="V84" s="206">
        <v>4.34</v>
      </c>
      <c r="W84" s="206">
        <v>19.579999999999998</v>
      </c>
      <c r="X84" s="206">
        <v>41.5</v>
      </c>
      <c r="Y84" s="206">
        <v>0</v>
      </c>
      <c r="Z84" s="206">
        <v>117.46</v>
      </c>
      <c r="AA84" s="206">
        <v>38.07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82.26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246.18</v>
      </c>
      <c r="L85" s="206">
        <v>0</v>
      </c>
      <c r="M85" s="206">
        <v>30.65</v>
      </c>
      <c r="N85" s="206">
        <v>49.85</v>
      </c>
      <c r="O85" s="206">
        <v>70.42</v>
      </c>
      <c r="P85" s="206">
        <v>23.85</v>
      </c>
      <c r="Q85" s="206">
        <v>0</v>
      </c>
      <c r="R85" s="206">
        <v>8.9499999999999993</v>
      </c>
      <c r="S85" s="206">
        <v>11.13</v>
      </c>
      <c r="T85" s="206">
        <v>0</v>
      </c>
      <c r="U85" s="206">
        <v>49.74</v>
      </c>
      <c r="V85" s="206">
        <v>7.66</v>
      </c>
      <c r="W85" s="206">
        <v>19.579999999999998</v>
      </c>
      <c r="X85" s="206">
        <v>41.5</v>
      </c>
      <c r="Y85" s="206">
        <v>0</v>
      </c>
      <c r="Z85" s="206">
        <v>117.46</v>
      </c>
      <c r="AA85" s="206">
        <v>38.07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82.26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246.18</v>
      </c>
      <c r="L86" s="206">
        <v>0</v>
      </c>
      <c r="M86" s="206">
        <v>30.65</v>
      </c>
      <c r="N86" s="206">
        <v>49.85</v>
      </c>
      <c r="O86" s="206">
        <v>70.42</v>
      </c>
      <c r="P86" s="206">
        <v>23.85</v>
      </c>
      <c r="Q86" s="206">
        <v>0</v>
      </c>
      <c r="R86" s="206">
        <v>8.9499999999999993</v>
      </c>
      <c r="S86" s="206">
        <v>11.13</v>
      </c>
      <c r="T86" s="206">
        <v>0</v>
      </c>
      <c r="U86" s="206">
        <v>49.74</v>
      </c>
      <c r="V86" s="206">
        <v>7.66</v>
      </c>
      <c r="W86" s="206">
        <v>19.579999999999998</v>
      </c>
      <c r="X86" s="206">
        <v>41.5</v>
      </c>
      <c r="Y86" s="206">
        <v>0</v>
      </c>
      <c r="Z86" s="206">
        <v>117.46</v>
      </c>
      <c r="AA86" s="206">
        <v>38.07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82.26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246.18</v>
      </c>
      <c r="L87" s="206">
        <v>0</v>
      </c>
      <c r="M87" s="206">
        <v>30.65</v>
      </c>
      <c r="N87" s="206">
        <v>49.85</v>
      </c>
      <c r="O87" s="206">
        <v>70.42</v>
      </c>
      <c r="P87" s="206">
        <v>21.82</v>
      </c>
      <c r="Q87" s="206">
        <v>0</v>
      </c>
      <c r="R87" s="206">
        <v>8.9499999999999993</v>
      </c>
      <c r="S87" s="206">
        <v>11.13</v>
      </c>
      <c r="T87" s="206">
        <v>0</v>
      </c>
      <c r="U87" s="206">
        <v>49.74</v>
      </c>
      <c r="V87" s="206">
        <v>7.66</v>
      </c>
      <c r="W87" s="206">
        <v>19.579999999999998</v>
      </c>
      <c r="X87" s="206">
        <v>41.5</v>
      </c>
      <c r="Y87" s="206">
        <v>0</v>
      </c>
      <c r="Z87" s="206">
        <v>117.46</v>
      </c>
      <c r="AA87" s="206">
        <v>38.07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82.26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246.18</v>
      </c>
      <c r="L88" s="206">
        <v>0</v>
      </c>
      <c r="M88" s="206">
        <v>30.65</v>
      </c>
      <c r="N88" s="206">
        <v>49.85</v>
      </c>
      <c r="O88" s="206">
        <v>70.42</v>
      </c>
      <c r="P88" s="206">
        <v>21.37</v>
      </c>
      <c r="Q88" s="206">
        <v>0</v>
      </c>
      <c r="R88" s="206">
        <v>8.9499999999999993</v>
      </c>
      <c r="S88" s="206">
        <v>11.13</v>
      </c>
      <c r="T88" s="206">
        <v>0</v>
      </c>
      <c r="U88" s="206">
        <v>49.74</v>
      </c>
      <c r="V88" s="206">
        <v>7.66</v>
      </c>
      <c r="W88" s="206">
        <v>19.579999999999998</v>
      </c>
      <c r="X88" s="206">
        <v>41.5</v>
      </c>
      <c r="Y88" s="206">
        <v>0</v>
      </c>
      <c r="Z88" s="206">
        <v>117.46</v>
      </c>
      <c r="AA88" s="206">
        <v>38.07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246.18</v>
      </c>
      <c r="L89" s="206">
        <v>0</v>
      </c>
      <c r="M89" s="206">
        <v>30.65</v>
      </c>
      <c r="N89" s="206">
        <v>49.85</v>
      </c>
      <c r="O89" s="206">
        <v>70.42</v>
      </c>
      <c r="P89" s="206">
        <v>21.37</v>
      </c>
      <c r="Q89" s="206">
        <v>0</v>
      </c>
      <c r="R89" s="206">
        <v>8.9499999999999993</v>
      </c>
      <c r="S89" s="206">
        <v>11.13</v>
      </c>
      <c r="T89" s="206">
        <v>0</v>
      </c>
      <c r="U89" s="206">
        <v>49.74</v>
      </c>
      <c r="V89" s="206">
        <v>7.66</v>
      </c>
      <c r="W89" s="206">
        <v>19.579999999999998</v>
      </c>
      <c r="X89" s="206">
        <v>41.5</v>
      </c>
      <c r="Y89" s="206">
        <v>0</v>
      </c>
      <c r="Z89" s="206">
        <v>117.46</v>
      </c>
      <c r="AA89" s="206">
        <v>38.07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246.18</v>
      </c>
      <c r="L90" s="206">
        <v>0</v>
      </c>
      <c r="M90" s="206">
        <v>30.65</v>
      </c>
      <c r="N90" s="206">
        <v>49.85</v>
      </c>
      <c r="O90" s="206">
        <v>70.42</v>
      </c>
      <c r="P90" s="206">
        <v>21.37</v>
      </c>
      <c r="Q90" s="206">
        <v>0</v>
      </c>
      <c r="R90" s="206">
        <v>8.9499999999999993</v>
      </c>
      <c r="S90" s="206">
        <v>11.13</v>
      </c>
      <c r="T90" s="206">
        <v>0</v>
      </c>
      <c r="U90" s="206">
        <v>49.74</v>
      </c>
      <c r="V90" s="206">
        <v>7.66</v>
      </c>
      <c r="W90" s="206">
        <v>19.579999999999998</v>
      </c>
      <c r="X90" s="206">
        <v>41.5</v>
      </c>
      <c r="Y90" s="206">
        <v>0</v>
      </c>
      <c r="Z90" s="206">
        <v>117.46</v>
      </c>
      <c r="AA90" s="206">
        <v>38.07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246.18</v>
      </c>
      <c r="L91" s="206">
        <v>0</v>
      </c>
      <c r="M91" s="206">
        <v>30.65</v>
      </c>
      <c r="N91" s="206">
        <v>49.85</v>
      </c>
      <c r="O91" s="206">
        <v>70.42</v>
      </c>
      <c r="P91" s="206">
        <v>21.81</v>
      </c>
      <c r="Q91" s="206">
        <v>0</v>
      </c>
      <c r="R91" s="206">
        <v>8.9499999999999993</v>
      </c>
      <c r="S91" s="206">
        <v>11.13</v>
      </c>
      <c r="T91" s="206">
        <v>0</v>
      </c>
      <c r="U91" s="206">
        <v>49.74</v>
      </c>
      <c r="V91" s="206">
        <v>7.66</v>
      </c>
      <c r="W91" s="206">
        <v>19.579999999999998</v>
      </c>
      <c r="X91" s="206">
        <v>41.5</v>
      </c>
      <c r="Y91" s="206">
        <v>0</v>
      </c>
      <c r="Z91" s="206">
        <v>117.46</v>
      </c>
      <c r="AA91" s="206">
        <v>38.07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246.18</v>
      </c>
      <c r="L92" s="206">
        <v>0</v>
      </c>
      <c r="M92" s="206">
        <v>30.65</v>
      </c>
      <c r="N92" s="206">
        <v>49.85</v>
      </c>
      <c r="O92" s="206">
        <v>70.42</v>
      </c>
      <c r="P92" s="206">
        <v>21.81</v>
      </c>
      <c r="Q92" s="206">
        <v>0</v>
      </c>
      <c r="R92" s="206">
        <v>8.9499999999999993</v>
      </c>
      <c r="S92" s="206">
        <v>11.13</v>
      </c>
      <c r="T92" s="206">
        <v>0</v>
      </c>
      <c r="U92" s="206">
        <v>49.74</v>
      </c>
      <c r="V92" s="206">
        <v>7.66</v>
      </c>
      <c r="W92" s="206">
        <v>19.579999999999998</v>
      </c>
      <c r="X92" s="206">
        <v>41.5</v>
      </c>
      <c r="Y92" s="206">
        <v>0</v>
      </c>
      <c r="Z92" s="206">
        <v>117.46</v>
      </c>
      <c r="AA92" s="206">
        <v>38.07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246.18</v>
      </c>
      <c r="L93" s="206">
        <v>0</v>
      </c>
      <c r="M93" s="206">
        <v>30.65</v>
      </c>
      <c r="N93" s="206">
        <v>49.85</v>
      </c>
      <c r="O93" s="206">
        <v>70.42</v>
      </c>
      <c r="P93" s="206">
        <v>21.82</v>
      </c>
      <c r="Q93" s="206">
        <v>0</v>
      </c>
      <c r="R93" s="206">
        <v>8.9499999999999993</v>
      </c>
      <c r="S93" s="206">
        <v>11.13</v>
      </c>
      <c r="T93" s="206">
        <v>0</v>
      </c>
      <c r="U93" s="206">
        <v>49.74</v>
      </c>
      <c r="V93" s="206">
        <v>7.66</v>
      </c>
      <c r="W93" s="206">
        <v>19.579999999999998</v>
      </c>
      <c r="X93" s="206">
        <v>41.5</v>
      </c>
      <c r="Y93" s="206">
        <v>0</v>
      </c>
      <c r="Z93" s="206">
        <v>117.46</v>
      </c>
      <c r="AA93" s="206">
        <v>38.07</v>
      </c>
      <c r="AB93" s="206">
        <v>0</v>
      </c>
      <c r="AC93" s="206">
        <v>3.96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246.18</v>
      </c>
      <c r="L94" s="206">
        <v>0</v>
      </c>
      <c r="M94" s="206">
        <v>30.65</v>
      </c>
      <c r="N94" s="206">
        <v>49.85</v>
      </c>
      <c r="O94" s="206">
        <v>70.42</v>
      </c>
      <c r="P94" s="206">
        <v>21.81</v>
      </c>
      <c r="Q94" s="206">
        <v>0</v>
      </c>
      <c r="R94" s="206">
        <v>8.9499999999999993</v>
      </c>
      <c r="S94" s="206">
        <v>11.13</v>
      </c>
      <c r="T94" s="206">
        <v>0</v>
      </c>
      <c r="U94" s="206">
        <v>49.74</v>
      </c>
      <c r="V94" s="206">
        <v>7.66</v>
      </c>
      <c r="W94" s="206">
        <v>19.579999999999998</v>
      </c>
      <c r="X94" s="206">
        <v>41.5</v>
      </c>
      <c r="Y94" s="206">
        <v>0</v>
      </c>
      <c r="Z94" s="206">
        <v>117.46</v>
      </c>
      <c r="AA94" s="206">
        <v>38.07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246.18</v>
      </c>
      <c r="L95" s="206">
        <v>0</v>
      </c>
      <c r="M95" s="206">
        <v>30.65</v>
      </c>
      <c r="N95" s="206">
        <v>49.85</v>
      </c>
      <c r="O95" s="206">
        <v>70.42</v>
      </c>
      <c r="P95" s="206">
        <v>21.81</v>
      </c>
      <c r="Q95" s="206">
        <v>0</v>
      </c>
      <c r="R95" s="206">
        <v>8.9499999999999993</v>
      </c>
      <c r="S95" s="206">
        <v>11.13</v>
      </c>
      <c r="T95" s="206">
        <v>0</v>
      </c>
      <c r="U95" s="206">
        <v>49.74</v>
      </c>
      <c r="V95" s="206">
        <v>6.9</v>
      </c>
      <c r="W95" s="206">
        <v>19.579999999999998</v>
      </c>
      <c r="X95" s="206">
        <v>41.5</v>
      </c>
      <c r="Y95" s="206">
        <v>0</v>
      </c>
      <c r="Z95" s="206">
        <v>117.46</v>
      </c>
      <c r="AA95" s="206">
        <v>38.07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82.26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246.18</v>
      </c>
      <c r="L96" s="206">
        <v>0</v>
      </c>
      <c r="M96" s="206">
        <v>30.65</v>
      </c>
      <c r="N96" s="206">
        <v>49.85</v>
      </c>
      <c r="O96" s="206">
        <v>70.42</v>
      </c>
      <c r="P96" s="206">
        <v>21.81</v>
      </c>
      <c r="Q96" s="206">
        <v>0</v>
      </c>
      <c r="R96" s="206">
        <v>8.9499999999999993</v>
      </c>
      <c r="S96" s="206">
        <v>11.13</v>
      </c>
      <c r="T96" s="206">
        <v>0</v>
      </c>
      <c r="U96" s="206">
        <v>49.74</v>
      </c>
      <c r="V96" s="206">
        <v>6.9</v>
      </c>
      <c r="W96" s="206">
        <v>19.579999999999998</v>
      </c>
      <c r="X96" s="206">
        <v>41.5</v>
      </c>
      <c r="Y96" s="206">
        <v>0</v>
      </c>
      <c r="Z96" s="206">
        <v>117.46</v>
      </c>
      <c r="AA96" s="206">
        <v>38.07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82.26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246.18</v>
      </c>
      <c r="L97" s="206">
        <v>0</v>
      </c>
      <c r="M97" s="206">
        <v>30.65</v>
      </c>
      <c r="N97" s="206">
        <v>49.85</v>
      </c>
      <c r="O97" s="206">
        <v>70.42</v>
      </c>
      <c r="P97" s="206">
        <v>21.81</v>
      </c>
      <c r="Q97" s="206">
        <v>0</v>
      </c>
      <c r="R97" s="206">
        <v>8.9499999999999993</v>
      </c>
      <c r="S97" s="206">
        <v>11.53</v>
      </c>
      <c r="T97" s="206">
        <v>0</v>
      </c>
      <c r="U97" s="206">
        <v>49.74</v>
      </c>
      <c r="V97" s="206">
        <v>7.66</v>
      </c>
      <c r="W97" s="206">
        <v>19.579999999999998</v>
      </c>
      <c r="X97" s="206">
        <v>41.5</v>
      </c>
      <c r="Y97" s="206">
        <v>0</v>
      </c>
      <c r="Z97" s="206">
        <v>117.46</v>
      </c>
      <c r="AA97" s="206">
        <v>38.07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82.26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246.18</v>
      </c>
      <c r="L98" s="206">
        <v>0</v>
      </c>
      <c r="M98" s="206">
        <v>30.65</v>
      </c>
      <c r="N98" s="206">
        <v>49.85</v>
      </c>
      <c r="O98" s="206">
        <v>70.42</v>
      </c>
      <c r="P98" s="206">
        <v>21.81</v>
      </c>
      <c r="Q98" s="206">
        <v>0</v>
      </c>
      <c r="R98" s="206">
        <v>8.9499999999999993</v>
      </c>
      <c r="S98" s="206">
        <v>11.53</v>
      </c>
      <c r="T98" s="206">
        <v>0</v>
      </c>
      <c r="U98" s="206">
        <v>49.74</v>
      </c>
      <c r="V98" s="206">
        <v>7.66</v>
      </c>
      <c r="W98" s="206">
        <v>19.579999999999998</v>
      </c>
      <c r="X98" s="206">
        <v>41.5</v>
      </c>
      <c r="Y98" s="206">
        <v>0</v>
      </c>
      <c r="Z98" s="206">
        <v>117.46</v>
      </c>
      <c r="AA98" s="206">
        <v>38.07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82.26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5.3620325000000042</v>
      </c>
      <c r="L99">
        <f t="shared" si="0"/>
        <v>0</v>
      </c>
      <c r="M99">
        <f t="shared" si="0"/>
        <v>0.7898400000000011</v>
      </c>
      <c r="N99">
        <f t="shared" si="0"/>
        <v>1.1963999999999999</v>
      </c>
      <c r="O99">
        <f t="shared" si="0"/>
        <v>1.6900800000000014</v>
      </c>
      <c r="P99">
        <f t="shared" si="0"/>
        <v>0.75566250000000046</v>
      </c>
      <c r="Q99">
        <f t="shared" si="0"/>
        <v>0</v>
      </c>
      <c r="R99">
        <f t="shared" si="0"/>
        <v>0.20468250000000029</v>
      </c>
      <c r="S99">
        <f t="shared" si="0"/>
        <v>0.25666249999999996</v>
      </c>
      <c r="T99">
        <f t="shared" si="0"/>
        <v>0</v>
      </c>
      <c r="U99">
        <f t="shared" si="0"/>
        <v>1.193759999999997</v>
      </c>
      <c r="V99">
        <f t="shared" si="0"/>
        <v>0.14244000000000007</v>
      </c>
      <c r="W99">
        <f t="shared" si="0"/>
        <v>0.46984249999999939</v>
      </c>
      <c r="X99">
        <f t="shared" si="0"/>
        <v>0.99604499999999996</v>
      </c>
      <c r="Y99">
        <f t="shared" si="0"/>
        <v>0</v>
      </c>
      <c r="Z99">
        <f t="shared" si="0"/>
        <v>2.7407974999999958</v>
      </c>
      <c r="AA99">
        <f t="shared" si="0"/>
        <v>0.91368000000000138</v>
      </c>
      <c r="AB99">
        <f t="shared" si="0"/>
        <v>0</v>
      </c>
      <c r="AC99">
        <f t="shared" si="0"/>
        <v>0.33016749999999967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2.0208300000000015</v>
      </c>
      <c r="AL99">
        <f t="shared" si="0"/>
        <v>7.4719999999999981E-2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0.41948500000000011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37.479999999999997</v>
      </c>
      <c r="L3" s="206">
        <v>0</v>
      </c>
      <c r="M3" s="206">
        <v>0</v>
      </c>
      <c r="N3" s="206">
        <v>28.83</v>
      </c>
      <c r="O3" s="206">
        <v>48.42</v>
      </c>
      <c r="P3" s="206">
        <v>55.06</v>
      </c>
      <c r="Q3" s="206">
        <v>0</v>
      </c>
      <c r="R3" s="206">
        <v>2.88</v>
      </c>
      <c r="S3" s="206">
        <v>2</v>
      </c>
      <c r="T3" s="206">
        <v>0</v>
      </c>
      <c r="U3" s="206">
        <v>265.05</v>
      </c>
      <c r="V3" s="206">
        <v>0</v>
      </c>
      <c r="W3" s="206">
        <v>11.33</v>
      </c>
      <c r="X3" s="206">
        <v>24</v>
      </c>
      <c r="Y3" s="206">
        <v>0</v>
      </c>
      <c r="Z3" s="206">
        <v>32.67</v>
      </c>
      <c r="AA3" s="206">
        <v>9.61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37.479999999999997</v>
      </c>
      <c r="L4" s="206">
        <v>0</v>
      </c>
      <c r="M4" s="206">
        <v>0</v>
      </c>
      <c r="N4" s="206">
        <v>28.83</v>
      </c>
      <c r="O4" s="206">
        <v>48.42</v>
      </c>
      <c r="P4" s="206">
        <v>55.06</v>
      </c>
      <c r="Q4" s="206">
        <v>0</v>
      </c>
      <c r="R4" s="206">
        <v>2.88</v>
      </c>
      <c r="S4" s="206">
        <v>2</v>
      </c>
      <c r="T4" s="206">
        <v>0</v>
      </c>
      <c r="U4" s="206">
        <v>265.05</v>
      </c>
      <c r="V4" s="206">
        <v>0</v>
      </c>
      <c r="W4" s="206">
        <v>11.33</v>
      </c>
      <c r="X4" s="206">
        <v>24</v>
      </c>
      <c r="Y4" s="206">
        <v>0</v>
      </c>
      <c r="Z4" s="206">
        <v>32.67</v>
      </c>
      <c r="AA4" s="206">
        <v>9.61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37.479999999999997</v>
      </c>
      <c r="L5" s="206">
        <v>0</v>
      </c>
      <c r="M5" s="206">
        <v>0</v>
      </c>
      <c r="N5" s="206">
        <v>28.83</v>
      </c>
      <c r="O5" s="206">
        <v>48.42</v>
      </c>
      <c r="P5" s="206">
        <v>55.06</v>
      </c>
      <c r="Q5" s="206">
        <v>0</v>
      </c>
      <c r="R5" s="206">
        <v>2.88</v>
      </c>
      <c r="S5" s="206">
        <v>2</v>
      </c>
      <c r="T5" s="206">
        <v>0</v>
      </c>
      <c r="U5" s="206">
        <v>265.05</v>
      </c>
      <c r="V5" s="206">
        <v>0</v>
      </c>
      <c r="W5" s="206">
        <v>11.33</v>
      </c>
      <c r="X5" s="206">
        <v>24</v>
      </c>
      <c r="Y5" s="206">
        <v>0</v>
      </c>
      <c r="Z5" s="206">
        <v>32.67</v>
      </c>
      <c r="AA5" s="206">
        <v>9.61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37.479999999999997</v>
      </c>
      <c r="L6" s="206">
        <v>0</v>
      </c>
      <c r="M6" s="206">
        <v>0</v>
      </c>
      <c r="N6" s="206">
        <v>28.83</v>
      </c>
      <c r="O6" s="206">
        <v>48.42</v>
      </c>
      <c r="P6" s="206">
        <v>55.06</v>
      </c>
      <c r="Q6" s="206">
        <v>0</v>
      </c>
      <c r="R6" s="206">
        <v>2.88</v>
      </c>
      <c r="S6" s="206">
        <v>2</v>
      </c>
      <c r="T6" s="206">
        <v>0</v>
      </c>
      <c r="U6" s="206">
        <v>265.05</v>
      </c>
      <c r="V6" s="206">
        <v>0</v>
      </c>
      <c r="W6" s="206">
        <v>3.84</v>
      </c>
      <c r="X6" s="206">
        <v>11.53</v>
      </c>
      <c r="Y6" s="206">
        <v>0</v>
      </c>
      <c r="Z6" s="206">
        <v>32.67</v>
      </c>
      <c r="AA6" s="206">
        <v>9.61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39</v>
      </c>
      <c r="L7" s="206">
        <v>0</v>
      </c>
      <c r="M7" s="206">
        <v>0</v>
      </c>
      <c r="N7" s="206">
        <v>28.83</v>
      </c>
      <c r="O7" s="206">
        <v>48.42</v>
      </c>
      <c r="P7" s="206">
        <v>55.06</v>
      </c>
      <c r="Q7" s="206">
        <v>0</v>
      </c>
      <c r="R7" s="206">
        <v>2.88</v>
      </c>
      <c r="S7" s="206">
        <v>2</v>
      </c>
      <c r="T7" s="206">
        <v>0</v>
      </c>
      <c r="U7" s="206">
        <v>265.05</v>
      </c>
      <c r="V7" s="206">
        <v>0</v>
      </c>
      <c r="W7" s="206">
        <v>3.84</v>
      </c>
      <c r="X7" s="206">
        <v>11.53</v>
      </c>
      <c r="Y7" s="206">
        <v>0</v>
      </c>
      <c r="Z7" s="206">
        <v>32.67</v>
      </c>
      <c r="AA7" s="206">
        <v>9.61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39</v>
      </c>
      <c r="L8" s="206">
        <v>0</v>
      </c>
      <c r="M8" s="206">
        <v>0</v>
      </c>
      <c r="N8" s="206">
        <v>28.83</v>
      </c>
      <c r="O8" s="206">
        <v>48.42</v>
      </c>
      <c r="P8" s="206">
        <v>55.06</v>
      </c>
      <c r="Q8" s="206">
        <v>0</v>
      </c>
      <c r="R8" s="206">
        <v>2.88</v>
      </c>
      <c r="S8" s="206">
        <v>2</v>
      </c>
      <c r="T8" s="206">
        <v>0</v>
      </c>
      <c r="U8" s="206">
        <v>265.05</v>
      </c>
      <c r="V8" s="206">
        <v>0</v>
      </c>
      <c r="W8" s="206">
        <v>3.84</v>
      </c>
      <c r="X8" s="206">
        <v>11.53</v>
      </c>
      <c r="Y8" s="206">
        <v>0</v>
      </c>
      <c r="Z8" s="206">
        <v>32.67</v>
      </c>
      <c r="AA8" s="206">
        <v>9.61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39</v>
      </c>
      <c r="L9" s="206">
        <v>0</v>
      </c>
      <c r="M9" s="206">
        <v>0</v>
      </c>
      <c r="N9" s="206">
        <v>28.83</v>
      </c>
      <c r="O9" s="206">
        <v>48.42</v>
      </c>
      <c r="P9" s="206">
        <v>55.06</v>
      </c>
      <c r="Q9" s="206">
        <v>0</v>
      </c>
      <c r="R9" s="206">
        <v>2.88</v>
      </c>
      <c r="S9" s="206">
        <v>2</v>
      </c>
      <c r="T9" s="206">
        <v>0</v>
      </c>
      <c r="U9" s="206">
        <v>265.05</v>
      </c>
      <c r="V9" s="206">
        <v>0</v>
      </c>
      <c r="W9" s="206">
        <v>3.84</v>
      </c>
      <c r="X9" s="206">
        <v>11.53</v>
      </c>
      <c r="Y9" s="206">
        <v>0</v>
      </c>
      <c r="Z9" s="206">
        <v>32.67</v>
      </c>
      <c r="AA9" s="206">
        <v>9.61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39</v>
      </c>
      <c r="L10" s="206">
        <v>0</v>
      </c>
      <c r="M10" s="206">
        <v>0</v>
      </c>
      <c r="N10" s="206">
        <v>28.83</v>
      </c>
      <c r="O10" s="206">
        <v>48.42</v>
      </c>
      <c r="P10" s="206">
        <v>55.06</v>
      </c>
      <c r="Q10" s="206">
        <v>0</v>
      </c>
      <c r="R10" s="206">
        <v>3</v>
      </c>
      <c r="S10" s="206">
        <v>3.2</v>
      </c>
      <c r="T10" s="206">
        <v>0</v>
      </c>
      <c r="U10" s="206">
        <v>265.05</v>
      </c>
      <c r="V10" s="206">
        <v>0</v>
      </c>
      <c r="W10" s="206">
        <v>3.84</v>
      </c>
      <c r="X10" s="206">
        <v>11.53</v>
      </c>
      <c r="Y10" s="206">
        <v>0</v>
      </c>
      <c r="Z10" s="206">
        <v>32.67</v>
      </c>
      <c r="AA10" s="206">
        <v>9.61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39</v>
      </c>
      <c r="L11" s="206">
        <v>0</v>
      </c>
      <c r="M11" s="206">
        <v>0</v>
      </c>
      <c r="N11" s="206">
        <v>28.83</v>
      </c>
      <c r="O11" s="206">
        <v>48.42</v>
      </c>
      <c r="P11" s="206">
        <v>55.06</v>
      </c>
      <c r="Q11" s="206">
        <v>0</v>
      </c>
      <c r="R11" s="206">
        <v>3</v>
      </c>
      <c r="S11" s="206">
        <v>3.2</v>
      </c>
      <c r="T11" s="206">
        <v>0</v>
      </c>
      <c r="U11" s="206">
        <v>265.05</v>
      </c>
      <c r="V11" s="206">
        <v>0</v>
      </c>
      <c r="W11" s="206">
        <v>3.84</v>
      </c>
      <c r="X11" s="206">
        <v>11.53</v>
      </c>
      <c r="Y11" s="206">
        <v>0</v>
      </c>
      <c r="Z11" s="206">
        <v>32.67</v>
      </c>
      <c r="AA11" s="206">
        <v>9.61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39</v>
      </c>
      <c r="L12" s="206">
        <v>0</v>
      </c>
      <c r="M12" s="206">
        <v>0</v>
      </c>
      <c r="N12" s="206">
        <v>28.83</v>
      </c>
      <c r="O12" s="206">
        <v>48.42</v>
      </c>
      <c r="P12" s="206">
        <v>55.06</v>
      </c>
      <c r="Q12" s="206">
        <v>0</v>
      </c>
      <c r="R12" s="206">
        <v>3</v>
      </c>
      <c r="S12" s="206">
        <v>3.2</v>
      </c>
      <c r="T12" s="206">
        <v>0</v>
      </c>
      <c r="U12" s="206">
        <v>265.05</v>
      </c>
      <c r="V12" s="206">
        <v>0</v>
      </c>
      <c r="W12" s="206">
        <v>3.84</v>
      </c>
      <c r="X12" s="206">
        <v>11.53</v>
      </c>
      <c r="Y12" s="206">
        <v>0</v>
      </c>
      <c r="Z12" s="206">
        <v>32.67</v>
      </c>
      <c r="AA12" s="206">
        <v>9.61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39</v>
      </c>
      <c r="L13" s="206">
        <v>0</v>
      </c>
      <c r="M13" s="206">
        <v>0</v>
      </c>
      <c r="N13" s="206">
        <v>28.83</v>
      </c>
      <c r="O13" s="206">
        <v>48.42</v>
      </c>
      <c r="P13" s="206">
        <v>59.81</v>
      </c>
      <c r="Q13" s="206">
        <v>0</v>
      </c>
      <c r="R13" s="206">
        <v>3</v>
      </c>
      <c r="S13" s="206">
        <v>3.34</v>
      </c>
      <c r="T13" s="206">
        <v>0</v>
      </c>
      <c r="U13" s="206">
        <v>265.05</v>
      </c>
      <c r="V13" s="206">
        <v>0</v>
      </c>
      <c r="W13" s="206">
        <v>3.84</v>
      </c>
      <c r="X13" s="206">
        <v>11.53</v>
      </c>
      <c r="Y13" s="206">
        <v>0</v>
      </c>
      <c r="Z13" s="206">
        <v>33.28</v>
      </c>
      <c r="AA13" s="206">
        <v>9.61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39</v>
      </c>
      <c r="L14" s="206">
        <v>0</v>
      </c>
      <c r="M14" s="206">
        <v>0</v>
      </c>
      <c r="N14" s="206">
        <v>28.83</v>
      </c>
      <c r="O14" s="206">
        <v>48.42</v>
      </c>
      <c r="P14" s="206">
        <v>59.81</v>
      </c>
      <c r="Q14" s="206">
        <v>0</v>
      </c>
      <c r="R14" s="206">
        <v>3</v>
      </c>
      <c r="S14" s="206">
        <v>3.34</v>
      </c>
      <c r="T14" s="206">
        <v>0</v>
      </c>
      <c r="U14" s="206">
        <v>265.05</v>
      </c>
      <c r="V14" s="206">
        <v>0</v>
      </c>
      <c r="W14" s="206">
        <v>3.84</v>
      </c>
      <c r="X14" s="206">
        <v>11.53</v>
      </c>
      <c r="Y14" s="206">
        <v>0</v>
      </c>
      <c r="Z14" s="206">
        <v>33.28</v>
      </c>
      <c r="AA14" s="206">
        <v>9.61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</v>
      </c>
      <c r="L15" s="206">
        <v>0</v>
      </c>
      <c r="M15" s="206">
        <v>0</v>
      </c>
      <c r="N15" s="206">
        <v>28.83</v>
      </c>
      <c r="O15" s="206">
        <v>48.42</v>
      </c>
      <c r="P15" s="206">
        <v>59.81</v>
      </c>
      <c r="Q15" s="206">
        <v>0</v>
      </c>
      <c r="R15" s="206">
        <v>3</v>
      </c>
      <c r="S15" s="206">
        <v>3.34</v>
      </c>
      <c r="T15" s="206">
        <v>0</v>
      </c>
      <c r="U15" s="206">
        <v>265.05</v>
      </c>
      <c r="V15" s="206">
        <v>0</v>
      </c>
      <c r="W15" s="206">
        <v>3.84</v>
      </c>
      <c r="X15" s="206">
        <v>11.53</v>
      </c>
      <c r="Y15" s="206">
        <v>0</v>
      </c>
      <c r="Z15" s="206">
        <v>33.28</v>
      </c>
      <c r="AA15" s="206">
        <v>9.61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</v>
      </c>
      <c r="L16" s="206">
        <v>0</v>
      </c>
      <c r="M16" s="206">
        <v>0</v>
      </c>
      <c r="N16" s="206">
        <v>28.83</v>
      </c>
      <c r="O16" s="206">
        <v>48.42</v>
      </c>
      <c r="P16" s="206">
        <v>59.81</v>
      </c>
      <c r="Q16" s="206">
        <v>0</v>
      </c>
      <c r="R16" s="206">
        <v>3</v>
      </c>
      <c r="S16" s="206">
        <v>3.34</v>
      </c>
      <c r="T16" s="206">
        <v>0</v>
      </c>
      <c r="U16" s="206">
        <v>265.05</v>
      </c>
      <c r="V16" s="206">
        <v>0</v>
      </c>
      <c r="W16" s="206">
        <v>3.84</v>
      </c>
      <c r="X16" s="206">
        <v>11.53</v>
      </c>
      <c r="Y16" s="206">
        <v>0</v>
      </c>
      <c r="Z16" s="206">
        <v>33.28</v>
      </c>
      <c r="AA16" s="206">
        <v>9.61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39</v>
      </c>
      <c r="L17" s="206">
        <v>0</v>
      </c>
      <c r="M17" s="206">
        <v>0</v>
      </c>
      <c r="N17" s="206">
        <v>28.83</v>
      </c>
      <c r="O17" s="206">
        <v>48.42</v>
      </c>
      <c r="P17" s="206">
        <v>59.81</v>
      </c>
      <c r="Q17" s="206">
        <v>0</v>
      </c>
      <c r="R17" s="206">
        <v>3</v>
      </c>
      <c r="S17" s="206">
        <v>3.34</v>
      </c>
      <c r="T17" s="206">
        <v>0</v>
      </c>
      <c r="U17" s="206">
        <v>265.05</v>
      </c>
      <c r="V17" s="206">
        <v>0</v>
      </c>
      <c r="W17" s="206">
        <v>3.84</v>
      </c>
      <c r="X17" s="206">
        <v>11.53</v>
      </c>
      <c r="Y17" s="206">
        <v>0</v>
      </c>
      <c r="Z17" s="206">
        <v>32.67</v>
      </c>
      <c r="AA17" s="206">
        <v>9.61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</v>
      </c>
      <c r="L18" s="206">
        <v>0</v>
      </c>
      <c r="M18" s="206">
        <v>0</v>
      </c>
      <c r="N18" s="206">
        <v>28.83</v>
      </c>
      <c r="O18" s="206">
        <v>48.42</v>
      </c>
      <c r="P18" s="206">
        <v>59.81</v>
      </c>
      <c r="Q18" s="206">
        <v>0</v>
      </c>
      <c r="R18" s="206">
        <v>3</v>
      </c>
      <c r="S18" s="206">
        <v>3.34</v>
      </c>
      <c r="T18" s="206">
        <v>0</v>
      </c>
      <c r="U18" s="206">
        <v>265.05</v>
      </c>
      <c r="V18" s="206">
        <v>0</v>
      </c>
      <c r="W18" s="206">
        <v>3.84</v>
      </c>
      <c r="X18" s="206">
        <v>11.53</v>
      </c>
      <c r="Y18" s="206">
        <v>0</v>
      </c>
      <c r="Z18" s="206">
        <v>32.67</v>
      </c>
      <c r="AA18" s="206">
        <v>9.61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39</v>
      </c>
      <c r="L19" s="206">
        <v>0</v>
      </c>
      <c r="M19" s="206">
        <v>0</v>
      </c>
      <c r="N19" s="206">
        <v>28.83</v>
      </c>
      <c r="O19" s="206">
        <v>48.42</v>
      </c>
      <c r="P19" s="206">
        <v>59.81</v>
      </c>
      <c r="Q19" s="206">
        <v>0</v>
      </c>
      <c r="R19" s="206">
        <v>2.88</v>
      </c>
      <c r="S19" s="206">
        <v>2</v>
      </c>
      <c r="T19" s="206">
        <v>0</v>
      </c>
      <c r="U19" s="206">
        <v>265.05</v>
      </c>
      <c r="V19" s="206">
        <v>0</v>
      </c>
      <c r="W19" s="206">
        <v>3.84</v>
      </c>
      <c r="X19" s="206">
        <v>11.53</v>
      </c>
      <c r="Y19" s="206">
        <v>0</v>
      </c>
      <c r="Z19" s="206">
        <v>32.67</v>
      </c>
      <c r="AA19" s="206">
        <v>9.61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37.479999999999997</v>
      </c>
      <c r="L20" s="206">
        <v>0</v>
      </c>
      <c r="M20" s="206">
        <v>0</v>
      </c>
      <c r="N20" s="206">
        <v>28.83</v>
      </c>
      <c r="O20" s="206">
        <v>48.42</v>
      </c>
      <c r="P20" s="206">
        <v>59.81</v>
      </c>
      <c r="Q20" s="206">
        <v>0</v>
      </c>
      <c r="R20" s="206">
        <v>2.88</v>
      </c>
      <c r="S20" s="206">
        <v>2</v>
      </c>
      <c r="T20" s="206">
        <v>0</v>
      </c>
      <c r="U20" s="206">
        <v>265.05</v>
      </c>
      <c r="V20" s="206">
        <v>0</v>
      </c>
      <c r="W20" s="206">
        <v>3.84</v>
      </c>
      <c r="X20" s="206">
        <v>11.53</v>
      </c>
      <c r="Y20" s="206">
        <v>0</v>
      </c>
      <c r="Z20" s="206">
        <v>32.67</v>
      </c>
      <c r="AA20" s="206">
        <v>9.61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37.479999999999997</v>
      </c>
      <c r="L21" s="206">
        <v>0</v>
      </c>
      <c r="M21" s="206">
        <v>0</v>
      </c>
      <c r="N21" s="206">
        <v>28.83</v>
      </c>
      <c r="O21" s="206">
        <v>48.42</v>
      </c>
      <c r="P21" s="206">
        <v>59.81</v>
      </c>
      <c r="Q21" s="206">
        <v>0</v>
      </c>
      <c r="R21" s="206">
        <v>2.88</v>
      </c>
      <c r="S21" s="206">
        <v>2</v>
      </c>
      <c r="T21" s="206">
        <v>0</v>
      </c>
      <c r="U21" s="206">
        <v>265.05</v>
      </c>
      <c r="V21" s="206">
        <v>0</v>
      </c>
      <c r="W21" s="206">
        <v>3.84</v>
      </c>
      <c r="X21" s="206">
        <v>11.53</v>
      </c>
      <c r="Y21" s="206">
        <v>0</v>
      </c>
      <c r="Z21" s="206">
        <v>32.67</v>
      </c>
      <c r="AA21" s="206">
        <v>9.61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37.479999999999997</v>
      </c>
      <c r="L22" s="206">
        <v>0</v>
      </c>
      <c r="M22" s="206">
        <v>0</v>
      </c>
      <c r="N22" s="206">
        <v>28.83</v>
      </c>
      <c r="O22" s="206">
        <v>48.42</v>
      </c>
      <c r="P22" s="206">
        <v>59.81</v>
      </c>
      <c r="Q22" s="206">
        <v>0</v>
      </c>
      <c r="R22" s="206">
        <v>2.88</v>
      </c>
      <c r="S22" s="206">
        <v>2</v>
      </c>
      <c r="T22" s="206">
        <v>0</v>
      </c>
      <c r="U22" s="206">
        <v>265.05</v>
      </c>
      <c r="V22" s="206">
        <v>0</v>
      </c>
      <c r="W22" s="206">
        <v>3.84</v>
      </c>
      <c r="X22" s="206">
        <v>11.53</v>
      </c>
      <c r="Y22" s="206">
        <v>0</v>
      </c>
      <c r="Z22" s="206">
        <v>32.67</v>
      </c>
      <c r="AA22" s="206">
        <v>9.61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37.479999999999997</v>
      </c>
      <c r="L23" s="206">
        <v>0</v>
      </c>
      <c r="M23" s="206">
        <v>0</v>
      </c>
      <c r="N23" s="206">
        <v>28.83</v>
      </c>
      <c r="O23" s="206">
        <v>48.42</v>
      </c>
      <c r="P23" s="206">
        <v>59.81</v>
      </c>
      <c r="Q23" s="206">
        <v>0</v>
      </c>
      <c r="R23" s="206">
        <v>2.88</v>
      </c>
      <c r="S23" s="206">
        <v>2</v>
      </c>
      <c r="T23" s="206">
        <v>0</v>
      </c>
      <c r="U23" s="206">
        <v>265.05</v>
      </c>
      <c r="V23" s="206">
        <v>0</v>
      </c>
      <c r="W23" s="206">
        <v>11.15</v>
      </c>
      <c r="X23" s="206">
        <v>24.01</v>
      </c>
      <c r="Y23" s="206">
        <v>0</v>
      </c>
      <c r="Z23" s="206">
        <v>32.67</v>
      </c>
      <c r="AA23" s="206">
        <v>9.61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37.479999999999997</v>
      </c>
      <c r="L24" s="206">
        <v>0</v>
      </c>
      <c r="M24" s="206">
        <v>0</v>
      </c>
      <c r="N24" s="206">
        <v>28.83</v>
      </c>
      <c r="O24" s="206">
        <v>48.42</v>
      </c>
      <c r="P24" s="206">
        <v>59.81</v>
      </c>
      <c r="Q24" s="206">
        <v>0</v>
      </c>
      <c r="R24" s="206">
        <v>2.88</v>
      </c>
      <c r="S24" s="206">
        <v>2</v>
      </c>
      <c r="T24" s="206">
        <v>0</v>
      </c>
      <c r="U24" s="206">
        <v>265.05</v>
      </c>
      <c r="V24" s="206">
        <v>0</v>
      </c>
      <c r="W24" s="206">
        <v>11.33</v>
      </c>
      <c r="X24" s="206">
        <v>24</v>
      </c>
      <c r="Y24" s="206">
        <v>0</v>
      </c>
      <c r="Z24" s="206">
        <v>32.67</v>
      </c>
      <c r="AA24" s="206">
        <v>22.02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37.479999999999997</v>
      </c>
      <c r="L25" s="206">
        <v>0</v>
      </c>
      <c r="M25" s="206">
        <v>0</v>
      </c>
      <c r="N25" s="206">
        <v>28.83</v>
      </c>
      <c r="O25" s="206">
        <v>48.42</v>
      </c>
      <c r="P25" s="206">
        <v>59.81</v>
      </c>
      <c r="Q25" s="206">
        <v>0</v>
      </c>
      <c r="R25" s="206">
        <v>2.88</v>
      </c>
      <c r="S25" s="206">
        <v>2</v>
      </c>
      <c r="T25" s="206">
        <v>0</v>
      </c>
      <c r="U25" s="206">
        <v>265.05</v>
      </c>
      <c r="V25" s="206">
        <v>0</v>
      </c>
      <c r="W25" s="206">
        <v>11.33</v>
      </c>
      <c r="X25" s="206">
        <v>24</v>
      </c>
      <c r="Y25" s="206">
        <v>0</v>
      </c>
      <c r="Z25" s="206">
        <v>67.92</v>
      </c>
      <c r="AA25" s="206">
        <v>22.02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37.479999999999997</v>
      </c>
      <c r="L26" s="206">
        <v>0</v>
      </c>
      <c r="M26" s="206">
        <v>0</v>
      </c>
      <c r="N26" s="206">
        <v>28.83</v>
      </c>
      <c r="O26" s="206">
        <v>48.42</v>
      </c>
      <c r="P26" s="206">
        <v>59.81</v>
      </c>
      <c r="Q26" s="206">
        <v>0</v>
      </c>
      <c r="R26" s="206">
        <v>2.88</v>
      </c>
      <c r="S26" s="206">
        <v>1.92</v>
      </c>
      <c r="T26" s="206">
        <v>0</v>
      </c>
      <c r="U26" s="206">
        <v>265.05</v>
      </c>
      <c r="V26" s="206">
        <v>0</v>
      </c>
      <c r="W26" s="206">
        <v>11.33</v>
      </c>
      <c r="X26" s="206">
        <v>24</v>
      </c>
      <c r="Y26" s="206">
        <v>0</v>
      </c>
      <c r="Z26" s="206">
        <v>67.92</v>
      </c>
      <c r="AA26" s="206">
        <v>22.02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37.479999999999997</v>
      </c>
      <c r="L27" s="206">
        <v>0</v>
      </c>
      <c r="M27" s="206">
        <v>0</v>
      </c>
      <c r="N27" s="206">
        <v>28.83</v>
      </c>
      <c r="O27" s="206">
        <v>48.42</v>
      </c>
      <c r="P27" s="206">
        <v>61.88</v>
      </c>
      <c r="Q27" s="206">
        <v>0</v>
      </c>
      <c r="R27" s="206">
        <v>5.17</v>
      </c>
      <c r="S27" s="206">
        <v>6.44</v>
      </c>
      <c r="T27" s="206">
        <v>0</v>
      </c>
      <c r="U27" s="206">
        <v>265.05</v>
      </c>
      <c r="V27" s="206">
        <v>2.95</v>
      </c>
      <c r="W27" s="206">
        <v>11.33</v>
      </c>
      <c r="X27" s="206">
        <v>24</v>
      </c>
      <c r="Y27" s="206">
        <v>0</v>
      </c>
      <c r="Z27" s="206">
        <v>67.92</v>
      </c>
      <c r="AA27" s="206">
        <v>22.02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37.479999999999997</v>
      </c>
      <c r="L28" s="206">
        <v>0</v>
      </c>
      <c r="M28" s="206">
        <v>0</v>
      </c>
      <c r="N28" s="206">
        <v>28.83</v>
      </c>
      <c r="O28" s="206">
        <v>48.42</v>
      </c>
      <c r="P28" s="206">
        <v>61.88</v>
      </c>
      <c r="Q28" s="206">
        <v>0</v>
      </c>
      <c r="R28" s="206">
        <v>5.17</v>
      </c>
      <c r="S28" s="206">
        <v>6.44</v>
      </c>
      <c r="T28" s="206">
        <v>0</v>
      </c>
      <c r="U28" s="206">
        <v>265.05</v>
      </c>
      <c r="V28" s="206">
        <v>2.95</v>
      </c>
      <c r="W28" s="206">
        <v>11.33</v>
      </c>
      <c r="X28" s="206">
        <v>24</v>
      </c>
      <c r="Y28" s="206">
        <v>0</v>
      </c>
      <c r="Z28" s="206">
        <v>67.92</v>
      </c>
      <c r="AA28" s="206">
        <v>22.02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48.58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1.17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</v>
      </c>
      <c r="L29" s="206">
        <v>0</v>
      </c>
      <c r="M29" s="206">
        <v>0</v>
      </c>
      <c r="N29" s="206">
        <v>28.83</v>
      </c>
      <c r="O29" s="206">
        <v>48.42</v>
      </c>
      <c r="P29" s="206">
        <v>61.88</v>
      </c>
      <c r="Q29" s="206">
        <v>0</v>
      </c>
      <c r="R29" s="206">
        <v>5.17</v>
      </c>
      <c r="S29" s="206">
        <v>6.44</v>
      </c>
      <c r="T29" s="206">
        <v>0</v>
      </c>
      <c r="U29" s="206">
        <v>265.05</v>
      </c>
      <c r="V29" s="206">
        <v>2.95</v>
      </c>
      <c r="W29" s="206">
        <v>11.33</v>
      </c>
      <c r="X29" s="206">
        <v>24</v>
      </c>
      <c r="Y29" s="206">
        <v>0</v>
      </c>
      <c r="Z29" s="206">
        <v>67.92</v>
      </c>
      <c r="AA29" s="206">
        <v>22.02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46.02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5.29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</v>
      </c>
      <c r="L30" s="206">
        <v>0</v>
      </c>
      <c r="M30" s="206">
        <v>0</v>
      </c>
      <c r="N30" s="206">
        <v>28.83</v>
      </c>
      <c r="O30" s="206">
        <v>48.42</v>
      </c>
      <c r="P30" s="206">
        <v>61.88</v>
      </c>
      <c r="Q30" s="206">
        <v>0</v>
      </c>
      <c r="R30" s="206">
        <v>5.17</v>
      </c>
      <c r="S30" s="206">
        <v>6.44</v>
      </c>
      <c r="T30" s="206">
        <v>0</v>
      </c>
      <c r="U30" s="206">
        <v>265.05</v>
      </c>
      <c r="V30" s="206">
        <v>2.95</v>
      </c>
      <c r="W30" s="206">
        <v>11.33</v>
      </c>
      <c r="X30" s="206">
        <v>24</v>
      </c>
      <c r="Y30" s="206">
        <v>0</v>
      </c>
      <c r="Z30" s="206">
        <v>67.92</v>
      </c>
      <c r="AA30" s="206">
        <v>22.02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10.76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</v>
      </c>
      <c r="L31" s="206">
        <v>0</v>
      </c>
      <c r="M31" s="206">
        <v>0</v>
      </c>
      <c r="N31" s="206">
        <v>28.83</v>
      </c>
      <c r="O31" s="206">
        <v>48.42</v>
      </c>
      <c r="P31" s="206">
        <v>61.88</v>
      </c>
      <c r="Q31" s="206">
        <v>0</v>
      </c>
      <c r="R31" s="206">
        <v>5.17</v>
      </c>
      <c r="S31" s="206">
        <v>6.44</v>
      </c>
      <c r="T31" s="206">
        <v>0</v>
      </c>
      <c r="U31" s="206">
        <v>265.05</v>
      </c>
      <c r="V31" s="206">
        <v>2.95</v>
      </c>
      <c r="W31" s="206">
        <v>11.33</v>
      </c>
      <c r="X31" s="206">
        <v>24</v>
      </c>
      <c r="Y31" s="206">
        <v>0</v>
      </c>
      <c r="Z31" s="206">
        <v>67.92</v>
      </c>
      <c r="AA31" s="206">
        <v>22.02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46.02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19.829999999999998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</v>
      </c>
      <c r="L32" s="206">
        <v>0</v>
      </c>
      <c r="M32" s="206">
        <v>0</v>
      </c>
      <c r="N32" s="206">
        <v>28.83</v>
      </c>
      <c r="O32" s="206">
        <v>48.42</v>
      </c>
      <c r="P32" s="206">
        <v>61.88</v>
      </c>
      <c r="Q32" s="206">
        <v>0</v>
      </c>
      <c r="R32" s="206">
        <v>5.17</v>
      </c>
      <c r="S32" s="206">
        <v>6.44</v>
      </c>
      <c r="T32" s="206">
        <v>0</v>
      </c>
      <c r="U32" s="206">
        <v>265.05</v>
      </c>
      <c r="V32" s="206">
        <v>2.95</v>
      </c>
      <c r="W32" s="206">
        <v>11.33</v>
      </c>
      <c r="X32" s="206">
        <v>24</v>
      </c>
      <c r="Y32" s="206">
        <v>0</v>
      </c>
      <c r="Z32" s="206">
        <v>67.92</v>
      </c>
      <c r="AA32" s="206">
        <v>22.02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46.02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20.09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</v>
      </c>
      <c r="L33" s="206">
        <v>0</v>
      </c>
      <c r="M33" s="206">
        <v>0</v>
      </c>
      <c r="N33" s="206">
        <v>28.83</v>
      </c>
      <c r="O33" s="206">
        <v>48.42</v>
      </c>
      <c r="P33" s="206">
        <v>61.88</v>
      </c>
      <c r="Q33" s="206">
        <v>0</v>
      </c>
      <c r="R33" s="206">
        <v>5.17</v>
      </c>
      <c r="S33" s="206">
        <v>6.44</v>
      </c>
      <c r="T33" s="206">
        <v>0</v>
      </c>
      <c r="U33" s="206">
        <v>265.05</v>
      </c>
      <c r="V33" s="206">
        <v>2.95</v>
      </c>
      <c r="W33" s="206">
        <v>11.33</v>
      </c>
      <c r="X33" s="206">
        <v>24</v>
      </c>
      <c r="Y33" s="206">
        <v>0</v>
      </c>
      <c r="Z33" s="206">
        <v>67.92</v>
      </c>
      <c r="AA33" s="206">
        <v>22.02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46.02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20.09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</v>
      </c>
      <c r="L34" s="206">
        <v>0</v>
      </c>
      <c r="M34" s="206">
        <v>0</v>
      </c>
      <c r="N34" s="206">
        <v>28.83</v>
      </c>
      <c r="O34" s="206">
        <v>48.42</v>
      </c>
      <c r="P34" s="206">
        <v>61.88</v>
      </c>
      <c r="Q34" s="206">
        <v>0</v>
      </c>
      <c r="R34" s="206">
        <v>5.17</v>
      </c>
      <c r="S34" s="206">
        <v>6.44</v>
      </c>
      <c r="T34" s="206">
        <v>0</v>
      </c>
      <c r="U34" s="206">
        <v>265.05</v>
      </c>
      <c r="V34" s="206">
        <v>2.95</v>
      </c>
      <c r="W34" s="206">
        <v>11.33</v>
      </c>
      <c r="X34" s="206">
        <v>24</v>
      </c>
      <c r="Y34" s="206">
        <v>0</v>
      </c>
      <c r="Z34" s="206">
        <v>67.92</v>
      </c>
      <c r="AA34" s="206">
        <v>22.02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46.02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20.09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</v>
      </c>
      <c r="L35" s="206">
        <v>0</v>
      </c>
      <c r="M35" s="206">
        <v>0</v>
      </c>
      <c r="N35" s="206">
        <v>28.83</v>
      </c>
      <c r="O35" s="206">
        <v>48.42</v>
      </c>
      <c r="P35" s="206">
        <v>61.88</v>
      </c>
      <c r="Q35" s="206">
        <v>0</v>
      </c>
      <c r="R35" s="206">
        <v>5.17</v>
      </c>
      <c r="S35" s="206">
        <v>6.44</v>
      </c>
      <c r="T35" s="206">
        <v>0</v>
      </c>
      <c r="U35" s="206">
        <v>265.05</v>
      </c>
      <c r="V35" s="206">
        <v>2.95</v>
      </c>
      <c r="W35" s="206">
        <v>11.33</v>
      </c>
      <c r="X35" s="206">
        <v>24</v>
      </c>
      <c r="Y35" s="206">
        <v>0</v>
      </c>
      <c r="Z35" s="206">
        <v>67.92</v>
      </c>
      <c r="AA35" s="206">
        <v>22.02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20.100000000000001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</v>
      </c>
      <c r="L36" s="206">
        <v>0</v>
      </c>
      <c r="M36" s="206">
        <v>0</v>
      </c>
      <c r="N36" s="206">
        <v>28.83</v>
      </c>
      <c r="O36" s="206">
        <v>48.42</v>
      </c>
      <c r="P36" s="206">
        <v>61.88</v>
      </c>
      <c r="Q36" s="206">
        <v>0</v>
      </c>
      <c r="R36" s="206">
        <v>5.17</v>
      </c>
      <c r="S36" s="206">
        <v>6.44</v>
      </c>
      <c r="T36" s="206">
        <v>0</v>
      </c>
      <c r="U36" s="206">
        <v>265.05</v>
      </c>
      <c r="V36" s="206">
        <v>2.95</v>
      </c>
      <c r="W36" s="206">
        <v>11.33</v>
      </c>
      <c r="X36" s="206">
        <v>24</v>
      </c>
      <c r="Y36" s="206">
        <v>0</v>
      </c>
      <c r="Z36" s="206">
        <v>67.92</v>
      </c>
      <c r="AA36" s="206">
        <v>22.02</v>
      </c>
      <c r="AB36" s="206">
        <v>0</v>
      </c>
      <c r="AC36" s="206">
        <v>22.17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20.100000000000001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79.3</v>
      </c>
      <c r="L37" s="206">
        <v>0</v>
      </c>
      <c r="M37" s="206">
        <v>0</v>
      </c>
      <c r="N37" s="206">
        <v>28.83</v>
      </c>
      <c r="O37" s="206">
        <v>48.42</v>
      </c>
      <c r="P37" s="206">
        <v>61.88</v>
      </c>
      <c r="Q37" s="206">
        <v>0</v>
      </c>
      <c r="R37" s="206">
        <v>5.17</v>
      </c>
      <c r="S37" s="206">
        <v>6.44</v>
      </c>
      <c r="T37" s="206">
        <v>0</v>
      </c>
      <c r="U37" s="206">
        <v>265.05</v>
      </c>
      <c r="V37" s="206">
        <v>3.01</v>
      </c>
      <c r="W37" s="206">
        <v>11.33</v>
      </c>
      <c r="X37" s="206">
        <v>24</v>
      </c>
      <c r="Y37" s="206">
        <v>0</v>
      </c>
      <c r="Z37" s="206">
        <v>67.92</v>
      </c>
      <c r="AA37" s="206">
        <v>22.02</v>
      </c>
      <c r="AB37" s="206">
        <v>0</v>
      </c>
      <c r="AC37" s="206">
        <v>22.17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20.100000000000001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79.3</v>
      </c>
      <c r="L38" s="206">
        <v>0</v>
      </c>
      <c r="M38" s="206">
        <v>0</v>
      </c>
      <c r="N38" s="206">
        <v>28.83</v>
      </c>
      <c r="O38" s="206">
        <v>48.42</v>
      </c>
      <c r="P38" s="206">
        <v>61.88</v>
      </c>
      <c r="Q38" s="206">
        <v>0</v>
      </c>
      <c r="R38" s="206">
        <v>5.17</v>
      </c>
      <c r="S38" s="206">
        <v>6.44</v>
      </c>
      <c r="T38" s="206">
        <v>0</v>
      </c>
      <c r="U38" s="206">
        <v>265.05</v>
      </c>
      <c r="V38" s="206">
        <v>3.02</v>
      </c>
      <c r="W38" s="206">
        <v>11.33</v>
      </c>
      <c r="X38" s="206">
        <v>24</v>
      </c>
      <c r="Y38" s="206">
        <v>0</v>
      </c>
      <c r="Z38" s="206">
        <v>67.92</v>
      </c>
      <c r="AA38" s="206">
        <v>22.02</v>
      </c>
      <c r="AB38" s="206">
        <v>0</v>
      </c>
      <c r="AC38" s="206">
        <v>22.17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20.100000000000001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79.3</v>
      </c>
      <c r="L39" s="206">
        <v>0</v>
      </c>
      <c r="M39" s="206">
        <v>0</v>
      </c>
      <c r="N39" s="206">
        <v>28.83</v>
      </c>
      <c r="O39" s="206">
        <v>48.42</v>
      </c>
      <c r="P39" s="206">
        <v>61.88</v>
      </c>
      <c r="Q39" s="206">
        <v>0</v>
      </c>
      <c r="R39" s="206">
        <v>5.17</v>
      </c>
      <c r="S39" s="206">
        <v>6.44</v>
      </c>
      <c r="T39" s="206">
        <v>0</v>
      </c>
      <c r="U39" s="206">
        <v>265.05</v>
      </c>
      <c r="V39" s="206">
        <v>4.42</v>
      </c>
      <c r="W39" s="206">
        <v>11.33</v>
      </c>
      <c r="X39" s="206">
        <v>24</v>
      </c>
      <c r="Y39" s="206">
        <v>0</v>
      </c>
      <c r="Z39" s="206">
        <v>67.92</v>
      </c>
      <c r="AA39" s="206">
        <v>22.02</v>
      </c>
      <c r="AB39" s="206">
        <v>0</v>
      </c>
      <c r="AC39" s="206">
        <v>8.14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20.100000000000001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79.3</v>
      </c>
      <c r="L40" s="206">
        <v>0</v>
      </c>
      <c r="M40" s="206">
        <v>0</v>
      </c>
      <c r="N40" s="206">
        <v>28.83</v>
      </c>
      <c r="O40" s="206">
        <v>48.42</v>
      </c>
      <c r="P40" s="206">
        <v>60.98</v>
      </c>
      <c r="Q40" s="206">
        <v>0</v>
      </c>
      <c r="R40" s="206">
        <v>5.17</v>
      </c>
      <c r="S40" s="206">
        <v>6.44</v>
      </c>
      <c r="T40" s="206">
        <v>0</v>
      </c>
      <c r="U40" s="206">
        <v>265.05</v>
      </c>
      <c r="V40" s="206">
        <v>4.42</v>
      </c>
      <c r="W40" s="206">
        <v>11.33</v>
      </c>
      <c r="X40" s="206">
        <v>24</v>
      </c>
      <c r="Y40" s="206">
        <v>0</v>
      </c>
      <c r="Z40" s="206">
        <v>67.92</v>
      </c>
      <c r="AA40" s="206">
        <v>22.02</v>
      </c>
      <c r="AB40" s="206">
        <v>0</v>
      </c>
      <c r="AC40" s="206">
        <v>8.14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46.02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20.100000000000001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79.3</v>
      </c>
      <c r="L41" s="206">
        <v>0</v>
      </c>
      <c r="M41" s="206">
        <v>0</v>
      </c>
      <c r="N41" s="206">
        <v>28.83</v>
      </c>
      <c r="O41" s="206">
        <v>48.42</v>
      </c>
      <c r="P41" s="206">
        <v>60.98</v>
      </c>
      <c r="Q41" s="206">
        <v>0</v>
      </c>
      <c r="R41" s="206">
        <v>5.17</v>
      </c>
      <c r="S41" s="206">
        <v>6.44</v>
      </c>
      <c r="T41" s="206">
        <v>0</v>
      </c>
      <c r="U41" s="206">
        <v>265.05</v>
      </c>
      <c r="V41" s="206">
        <v>4.43</v>
      </c>
      <c r="W41" s="206">
        <v>11.33</v>
      </c>
      <c r="X41" s="206">
        <v>24</v>
      </c>
      <c r="Y41" s="206">
        <v>0</v>
      </c>
      <c r="Z41" s="206">
        <v>67.92</v>
      </c>
      <c r="AA41" s="206">
        <v>22.02</v>
      </c>
      <c r="AB41" s="206">
        <v>0</v>
      </c>
      <c r="AC41" s="206">
        <v>8.14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46.02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20.100000000000001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79.3</v>
      </c>
      <c r="L42" s="206">
        <v>0</v>
      </c>
      <c r="M42" s="206">
        <v>0</v>
      </c>
      <c r="N42" s="206">
        <v>28.83</v>
      </c>
      <c r="O42" s="206">
        <v>48.42</v>
      </c>
      <c r="P42" s="206">
        <v>60.98</v>
      </c>
      <c r="Q42" s="206">
        <v>0</v>
      </c>
      <c r="R42" s="206">
        <v>5.17</v>
      </c>
      <c r="S42" s="206">
        <v>6.44</v>
      </c>
      <c r="T42" s="206">
        <v>0</v>
      </c>
      <c r="U42" s="206">
        <v>265.05</v>
      </c>
      <c r="V42" s="206">
        <v>4.43</v>
      </c>
      <c r="W42" s="206">
        <v>11.33</v>
      </c>
      <c r="X42" s="206">
        <v>24</v>
      </c>
      <c r="Y42" s="206">
        <v>0</v>
      </c>
      <c r="Z42" s="206">
        <v>67.92</v>
      </c>
      <c r="AA42" s="206">
        <v>22.02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46.02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20.100000000000001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38.44</v>
      </c>
      <c r="L43" s="206">
        <v>0</v>
      </c>
      <c r="M43" s="206">
        <v>0</v>
      </c>
      <c r="N43" s="206">
        <v>28.83</v>
      </c>
      <c r="O43" s="206">
        <v>48.42</v>
      </c>
      <c r="P43" s="206">
        <v>57.28</v>
      </c>
      <c r="Q43" s="206">
        <v>0</v>
      </c>
      <c r="R43" s="206">
        <v>5.17</v>
      </c>
      <c r="S43" s="206">
        <v>6.44</v>
      </c>
      <c r="T43" s="206">
        <v>0</v>
      </c>
      <c r="U43" s="206">
        <v>265.05</v>
      </c>
      <c r="V43" s="206">
        <v>4.43</v>
      </c>
      <c r="W43" s="206">
        <v>11.33</v>
      </c>
      <c r="X43" s="206">
        <v>24</v>
      </c>
      <c r="Y43" s="206">
        <v>0</v>
      </c>
      <c r="Z43" s="206">
        <v>67.92</v>
      </c>
      <c r="AA43" s="206">
        <v>22.02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46.02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20.100000000000001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38.44</v>
      </c>
      <c r="L44" s="206">
        <v>0</v>
      </c>
      <c r="M44" s="206">
        <v>0</v>
      </c>
      <c r="N44" s="206">
        <v>28.83</v>
      </c>
      <c r="O44" s="206">
        <v>48.42</v>
      </c>
      <c r="P44" s="206">
        <v>56.35</v>
      </c>
      <c r="Q44" s="206">
        <v>0</v>
      </c>
      <c r="R44" s="206">
        <v>5.17</v>
      </c>
      <c r="S44" s="206">
        <v>6.44</v>
      </c>
      <c r="T44" s="206">
        <v>0</v>
      </c>
      <c r="U44" s="206">
        <v>265.05</v>
      </c>
      <c r="V44" s="206">
        <v>4.43</v>
      </c>
      <c r="W44" s="206">
        <v>11.33</v>
      </c>
      <c r="X44" s="206">
        <v>24</v>
      </c>
      <c r="Y44" s="206">
        <v>0</v>
      </c>
      <c r="Z44" s="206">
        <v>67.92</v>
      </c>
      <c r="AA44" s="206">
        <v>22.02</v>
      </c>
      <c r="AB44" s="206">
        <v>0</v>
      </c>
      <c r="AC44" s="206">
        <v>23.04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46.02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20.100000000000001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38.44</v>
      </c>
      <c r="L45" s="206">
        <v>0</v>
      </c>
      <c r="M45" s="206">
        <v>0</v>
      </c>
      <c r="N45" s="206">
        <v>28.83</v>
      </c>
      <c r="O45" s="206">
        <v>48.42</v>
      </c>
      <c r="P45" s="206">
        <v>58.2</v>
      </c>
      <c r="Q45" s="206">
        <v>0</v>
      </c>
      <c r="R45" s="206">
        <v>5.17</v>
      </c>
      <c r="S45" s="206">
        <v>6.44</v>
      </c>
      <c r="T45" s="206">
        <v>0</v>
      </c>
      <c r="U45" s="206">
        <v>265.05</v>
      </c>
      <c r="V45" s="206">
        <v>4.43</v>
      </c>
      <c r="W45" s="206">
        <v>11.33</v>
      </c>
      <c r="X45" s="206">
        <v>24</v>
      </c>
      <c r="Y45" s="206">
        <v>0</v>
      </c>
      <c r="Z45" s="206">
        <v>67.92</v>
      </c>
      <c r="AA45" s="206">
        <v>22.02</v>
      </c>
      <c r="AB45" s="206">
        <v>0</v>
      </c>
      <c r="AC45" s="206">
        <v>23.04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46.02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20.100000000000001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38.44</v>
      </c>
      <c r="L46" s="206">
        <v>0</v>
      </c>
      <c r="M46" s="206">
        <v>0</v>
      </c>
      <c r="N46" s="206">
        <v>28.83</v>
      </c>
      <c r="O46" s="206">
        <v>48.42</v>
      </c>
      <c r="P46" s="206">
        <v>60.98</v>
      </c>
      <c r="Q46" s="206">
        <v>0</v>
      </c>
      <c r="R46" s="206">
        <v>5.17</v>
      </c>
      <c r="S46" s="206">
        <v>6.44</v>
      </c>
      <c r="T46" s="206">
        <v>0</v>
      </c>
      <c r="U46" s="206">
        <v>265.05</v>
      </c>
      <c r="V46" s="206">
        <v>4.43</v>
      </c>
      <c r="W46" s="206">
        <v>11.33</v>
      </c>
      <c r="X46" s="206">
        <v>24</v>
      </c>
      <c r="Y46" s="206">
        <v>0</v>
      </c>
      <c r="Z46" s="206">
        <v>67.92</v>
      </c>
      <c r="AA46" s="206">
        <v>22.02</v>
      </c>
      <c r="AB46" s="206">
        <v>0</v>
      </c>
      <c r="AC46" s="206">
        <v>23.04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46.02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20.100000000000001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38.44</v>
      </c>
      <c r="L47" s="206">
        <v>0</v>
      </c>
      <c r="M47" s="206">
        <v>0</v>
      </c>
      <c r="N47" s="206">
        <v>28.83</v>
      </c>
      <c r="O47" s="206">
        <v>48.42</v>
      </c>
      <c r="P47" s="206">
        <v>60.98</v>
      </c>
      <c r="Q47" s="206">
        <v>0</v>
      </c>
      <c r="R47" s="206">
        <v>5.17</v>
      </c>
      <c r="S47" s="206">
        <v>6.44</v>
      </c>
      <c r="T47" s="206">
        <v>0</v>
      </c>
      <c r="U47" s="206">
        <v>265.05</v>
      </c>
      <c r="V47" s="206">
        <v>4.43</v>
      </c>
      <c r="W47" s="206">
        <v>11.33</v>
      </c>
      <c r="X47" s="206">
        <v>24</v>
      </c>
      <c r="Y47" s="206">
        <v>0</v>
      </c>
      <c r="Z47" s="206">
        <v>67.92</v>
      </c>
      <c r="AA47" s="206">
        <v>22.02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46.02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20.100000000000001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38.44</v>
      </c>
      <c r="L48" s="206">
        <v>0</v>
      </c>
      <c r="M48" s="206">
        <v>0</v>
      </c>
      <c r="N48" s="206">
        <v>28.83</v>
      </c>
      <c r="O48" s="206">
        <v>48.42</v>
      </c>
      <c r="P48" s="206">
        <v>60.98</v>
      </c>
      <c r="Q48" s="206">
        <v>0</v>
      </c>
      <c r="R48" s="206">
        <v>5.17</v>
      </c>
      <c r="S48" s="206">
        <v>6.44</v>
      </c>
      <c r="T48" s="206">
        <v>0</v>
      </c>
      <c r="U48" s="206">
        <v>265.05</v>
      </c>
      <c r="V48" s="206">
        <v>4.43</v>
      </c>
      <c r="W48" s="206">
        <v>11.33</v>
      </c>
      <c r="X48" s="206">
        <v>24</v>
      </c>
      <c r="Y48" s="206">
        <v>0</v>
      </c>
      <c r="Z48" s="206">
        <v>67.92</v>
      </c>
      <c r="AA48" s="206">
        <v>22.02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46.02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20.100000000000001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38.44</v>
      </c>
      <c r="L49" s="206">
        <v>0</v>
      </c>
      <c r="M49" s="206">
        <v>0</v>
      </c>
      <c r="N49" s="206">
        <v>28.83</v>
      </c>
      <c r="O49" s="206">
        <v>48.42</v>
      </c>
      <c r="P49" s="206">
        <v>60.98</v>
      </c>
      <c r="Q49" s="206">
        <v>0</v>
      </c>
      <c r="R49" s="206">
        <v>5.17</v>
      </c>
      <c r="S49" s="206">
        <v>6.44</v>
      </c>
      <c r="T49" s="206">
        <v>0</v>
      </c>
      <c r="U49" s="206">
        <v>265.05</v>
      </c>
      <c r="V49" s="206">
        <v>4.43</v>
      </c>
      <c r="W49" s="206">
        <v>11.33</v>
      </c>
      <c r="X49" s="206">
        <v>24</v>
      </c>
      <c r="Y49" s="206">
        <v>0</v>
      </c>
      <c r="Z49" s="206">
        <v>67.92</v>
      </c>
      <c r="AA49" s="206">
        <v>22.02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46.02</v>
      </c>
      <c r="AL49" s="206">
        <v>5.4</v>
      </c>
      <c r="AM49" s="206">
        <v>0</v>
      </c>
      <c r="AN49" s="206">
        <v>0</v>
      </c>
      <c r="AO49" s="206">
        <v>0</v>
      </c>
      <c r="AP49" s="206">
        <v>0</v>
      </c>
      <c r="AQ49" s="206">
        <v>20.100000000000001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38.44</v>
      </c>
      <c r="L50" s="206">
        <v>0</v>
      </c>
      <c r="M50" s="206">
        <v>0</v>
      </c>
      <c r="N50" s="206">
        <v>28.83</v>
      </c>
      <c r="O50" s="206">
        <v>48.42</v>
      </c>
      <c r="P50" s="206">
        <v>57.28</v>
      </c>
      <c r="Q50" s="206">
        <v>0</v>
      </c>
      <c r="R50" s="206">
        <v>5.17</v>
      </c>
      <c r="S50" s="206">
        <v>6.44</v>
      </c>
      <c r="T50" s="206">
        <v>0</v>
      </c>
      <c r="U50" s="206">
        <v>265.05</v>
      </c>
      <c r="V50" s="206">
        <v>4.43</v>
      </c>
      <c r="W50" s="206">
        <v>11.33</v>
      </c>
      <c r="X50" s="206">
        <v>24</v>
      </c>
      <c r="Y50" s="206">
        <v>0</v>
      </c>
      <c r="Z50" s="206">
        <v>67.92</v>
      </c>
      <c r="AA50" s="206">
        <v>22.02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46.02</v>
      </c>
      <c r="AL50" s="206">
        <v>5.4</v>
      </c>
      <c r="AM50" s="206">
        <v>0</v>
      </c>
      <c r="AN50" s="206">
        <v>0</v>
      </c>
      <c r="AO50" s="206">
        <v>0</v>
      </c>
      <c r="AP50" s="206">
        <v>0</v>
      </c>
      <c r="AQ50" s="206">
        <v>20.100000000000001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38.44</v>
      </c>
      <c r="L51" s="206">
        <v>0</v>
      </c>
      <c r="M51" s="206">
        <v>0</v>
      </c>
      <c r="N51" s="206">
        <v>28.83</v>
      </c>
      <c r="O51" s="206">
        <v>48.42</v>
      </c>
      <c r="P51" s="206">
        <v>54.46</v>
      </c>
      <c r="Q51" s="206">
        <v>0</v>
      </c>
      <c r="R51" s="206">
        <v>5.17</v>
      </c>
      <c r="S51" s="206">
        <v>6.44</v>
      </c>
      <c r="T51" s="206">
        <v>0</v>
      </c>
      <c r="U51" s="206">
        <v>265.05</v>
      </c>
      <c r="V51" s="206">
        <v>4.43</v>
      </c>
      <c r="W51" s="206">
        <v>11.33</v>
      </c>
      <c r="X51" s="206">
        <v>24</v>
      </c>
      <c r="Y51" s="206">
        <v>0</v>
      </c>
      <c r="Z51" s="206">
        <v>67.92</v>
      </c>
      <c r="AA51" s="206">
        <v>22.02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46.02</v>
      </c>
      <c r="AL51" s="206">
        <v>5.4</v>
      </c>
      <c r="AM51" s="206">
        <v>0</v>
      </c>
      <c r="AN51" s="206">
        <v>0</v>
      </c>
      <c r="AO51" s="206">
        <v>0</v>
      </c>
      <c r="AP51" s="206">
        <v>0</v>
      </c>
      <c r="AQ51" s="206">
        <v>20.100000000000001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38.44</v>
      </c>
      <c r="L52" s="206">
        <v>0</v>
      </c>
      <c r="M52" s="206">
        <v>0</v>
      </c>
      <c r="N52" s="206">
        <v>28.83</v>
      </c>
      <c r="O52" s="206">
        <v>48.42</v>
      </c>
      <c r="P52" s="206">
        <v>54.46</v>
      </c>
      <c r="Q52" s="206">
        <v>0</v>
      </c>
      <c r="R52" s="206">
        <v>5.17</v>
      </c>
      <c r="S52" s="206">
        <v>6.44</v>
      </c>
      <c r="T52" s="206">
        <v>0</v>
      </c>
      <c r="U52" s="206">
        <v>265.05</v>
      </c>
      <c r="V52" s="206">
        <v>4.43</v>
      </c>
      <c r="W52" s="206">
        <v>11.33</v>
      </c>
      <c r="X52" s="206">
        <v>24</v>
      </c>
      <c r="Y52" s="206">
        <v>0</v>
      </c>
      <c r="Z52" s="206">
        <v>67.92</v>
      </c>
      <c r="AA52" s="206">
        <v>22.02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46.02</v>
      </c>
      <c r="AL52" s="206">
        <v>5.4</v>
      </c>
      <c r="AM52" s="206">
        <v>0</v>
      </c>
      <c r="AN52" s="206">
        <v>0</v>
      </c>
      <c r="AO52" s="206">
        <v>0</v>
      </c>
      <c r="AP52" s="206">
        <v>0</v>
      </c>
      <c r="AQ52" s="206">
        <v>20.100000000000001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38.44</v>
      </c>
      <c r="L53" s="206">
        <v>0</v>
      </c>
      <c r="M53" s="206">
        <v>0</v>
      </c>
      <c r="N53" s="206">
        <v>28.83</v>
      </c>
      <c r="O53" s="206">
        <v>48.42</v>
      </c>
      <c r="P53" s="206">
        <v>54.46</v>
      </c>
      <c r="Q53" s="206">
        <v>0</v>
      </c>
      <c r="R53" s="206">
        <v>5.17</v>
      </c>
      <c r="S53" s="206">
        <v>6.44</v>
      </c>
      <c r="T53" s="206">
        <v>0</v>
      </c>
      <c r="U53" s="206">
        <v>265.05</v>
      </c>
      <c r="V53" s="206">
        <v>4.43</v>
      </c>
      <c r="W53" s="206">
        <v>11.33</v>
      </c>
      <c r="X53" s="206">
        <v>24</v>
      </c>
      <c r="Y53" s="206">
        <v>0</v>
      </c>
      <c r="Z53" s="206">
        <v>67.92</v>
      </c>
      <c r="AA53" s="206">
        <v>22.02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48.58</v>
      </c>
      <c r="AL53" s="206">
        <v>5.4</v>
      </c>
      <c r="AM53" s="206">
        <v>0</v>
      </c>
      <c r="AN53" s="206">
        <v>0</v>
      </c>
      <c r="AO53" s="206">
        <v>0</v>
      </c>
      <c r="AP53" s="206">
        <v>0</v>
      </c>
      <c r="AQ53" s="206">
        <v>20.100000000000001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38.44</v>
      </c>
      <c r="L54" s="206">
        <v>0</v>
      </c>
      <c r="M54" s="206">
        <v>0</v>
      </c>
      <c r="N54" s="206">
        <v>28.83</v>
      </c>
      <c r="O54" s="206">
        <v>48.42</v>
      </c>
      <c r="P54" s="206">
        <v>56.26</v>
      </c>
      <c r="Q54" s="206">
        <v>0</v>
      </c>
      <c r="R54" s="206">
        <v>5.17</v>
      </c>
      <c r="S54" s="206">
        <v>6.44</v>
      </c>
      <c r="T54" s="206">
        <v>0</v>
      </c>
      <c r="U54" s="206">
        <v>265.05</v>
      </c>
      <c r="V54" s="206">
        <v>4.43</v>
      </c>
      <c r="W54" s="206">
        <v>11.33</v>
      </c>
      <c r="X54" s="206">
        <v>24</v>
      </c>
      <c r="Y54" s="206">
        <v>0</v>
      </c>
      <c r="Z54" s="206">
        <v>67.92</v>
      </c>
      <c r="AA54" s="206">
        <v>22.02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5.4</v>
      </c>
      <c r="AM54" s="206">
        <v>0</v>
      </c>
      <c r="AN54" s="206">
        <v>0</v>
      </c>
      <c r="AO54" s="206">
        <v>0</v>
      </c>
      <c r="AP54" s="206">
        <v>0</v>
      </c>
      <c r="AQ54" s="206">
        <v>20.100000000000001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38.44</v>
      </c>
      <c r="L55" s="206">
        <v>0</v>
      </c>
      <c r="M55" s="206">
        <v>0</v>
      </c>
      <c r="N55" s="206">
        <v>28.83</v>
      </c>
      <c r="O55" s="206">
        <v>48.42</v>
      </c>
      <c r="P55" s="206">
        <v>58.94</v>
      </c>
      <c r="Q55" s="206">
        <v>0</v>
      </c>
      <c r="R55" s="206">
        <v>2.88</v>
      </c>
      <c r="S55" s="206">
        <v>1.92</v>
      </c>
      <c r="T55" s="206">
        <v>0</v>
      </c>
      <c r="U55" s="206">
        <v>265.05</v>
      </c>
      <c r="V55" s="206">
        <v>0</v>
      </c>
      <c r="W55" s="206">
        <v>11.33</v>
      </c>
      <c r="X55" s="206">
        <v>24</v>
      </c>
      <c r="Y55" s="206">
        <v>0</v>
      </c>
      <c r="Z55" s="206">
        <v>67.92</v>
      </c>
      <c r="AA55" s="206">
        <v>22.02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5.4</v>
      </c>
      <c r="AM55" s="206">
        <v>0</v>
      </c>
      <c r="AN55" s="206">
        <v>0</v>
      </c>
      <c r="AO55" s="206">
        <v>0</v>
      </c>
      <c r="AP55" s="206">
        <v>0</v>
      </c>
      <c r="AQ55" s="206">
        <v>20.100000000000001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38.44</v>
      </c>
      <c r="L56" s="206">
        <v>0</v>
      </c>
      <c r="M56" s="206">
        <v>0</v>
      </c>
      <c r="N56" s="206">
        <v>28.83</v>
      </c>
      <c r="O56" s="206">
        <v>48.42</v>
      </c>
      <c r="P56" s="206">
        <v>58.94</v>
      </c>
      <c r="Q56" s="206">
        <v>0</v>
      </c>
      <c r="R56" s="206">
        <v>2.88</v>
      </c>
      <c r="S56" s="206">
        <v>1.92</v>
      </c>
      <c r="T56" s="206">
        <v>0</v>
      </c>
      <c r="U56" s="206">
        <v>265.05</v>
      </c>
      <c r="V56" s="206">
        <v>0</v>
      </c>
      <c r="W56" s="206">
        <v>11.33</v>
      </c>
      <c r="X56" s="206">
        <v>24</v>
      </c>
      <c r="Y56" s="206">
        <v>0</v>
      </c>
      <c r="Z56" s="206">
        <v>67.92</v>
      </c>
      <c r="AA56" s="206">
        <v>22.02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5.4</v>
      </c>
      <c r="AM56" s="206">
        <v>0</v>
      </c>
      <c r="AN56" s="206">
        <v>0</v>
      </c>
      <c r="AO56" s="206">
        <v>0</v>
      </c>
      <c r="AP56" s="206">
        <v>0</v>
      </c>
      <c r="AQ56" s="206">
        <v>20.100000000000001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38.44</v>
      </c>
      <c r="L57" s="206">
        <v>0</v>
      </c>
      <c r="M57" s="206">
        <v>0</v>
      </c>
      <c r="N57" s="206">
        <v>28.83</v>
      </c>
      <c r="O57" s="206">
        <v>48.42</v>
      </c>
      <c r="P57" s="206">
        <v>58.94</v>
      </c>
      <c r="Q57" s="206">
        <v>0</v>
      </c>
      <c r="R57" s="206">
        <v>2.88</v>
      </c>
      <c r="S57" s="206">
        <v>1.92</v>
      </c>
      <c r="T57" s="206">
        <v>0</v>
      </c>
      <c r="U57" s="206">
        <v>265.05</v>
      </c>
      <c r="V57" s="206">
        <v>0</v>
      </c>
      <c r="W57" s="206">
        <v>11.33</v>
      </c>
      <c r="X57" s="206">
        <v>24</v>
      </c>
      <c r="Y57" s="206">
        <v>0</v>
      </c>
      <c r="Z57" s="206">
        <v>67.92</v>
      </c>
      <c r="AA57" s="206">
        <v>22.02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5.4</v>
      </c>
      <c r="AM57" s="206">
        <v>0</v>
      </c>
      <c r="AN57" s="206">
        <v>0</v>
      </c>
      <c r="AO57" s="206">
        <v>0</v>
      </c>
      <c r="AP57" s="206">
        <v>0</v>
      </c>
      <c r="AQ57" s="206">
        <v>20.100000000000001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38.44</v>
      </c>
      <c r="L58" s="206">
        <v>0</v>
      </c>
      <c r="M58" s="206">
        <v>0</v>
      </c>
      <c r="N58" s="206">
        <v>28.83</v>
      </c>
      <c r="O58" s="206">
        <v>48.42</v>
      </c>
      <c r="P58" s="206">
        <v>58.94</v>
      </c>
      <c r="Q58" s="206">
        <v>0</v>
      </c>
      <c r="R58" s="206">
        <v>2.88</v>
      </c>
      <c r="S58" s="206">
        <v>1.92</v>
      </c>
      <c r="T58" s="206">
        <v>0</v>
      </c>
      <c r="U58" s="206">
        <v>265.05</v>
      </c>
      <c r="V58" s="206">
        <v>0</v>
      </c>
      <c r="W58" s="206">
        <v>11.33</v>
      </c>
      <c r="X58" s="206">
        <v>24</v>
      </c>
      <c r="Y58" s="206">
        <v>0</v>
      </c>
      <c r="Z58" s="206">
        <v>67.92</v>
      </c>
      <c r="AA58" s="206">
        <v>22.02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5.4</v>
      </c>
      <c r="AM58" s="206">
        <v>0</v>
      </c>
      <c r="AN58" s="206">
        <v>0</v>
      </c>
      <c r="AO58" s="206">
        <v>0</v>
      </c>
      <c r="AP58" s="206">
        <v>0</v>
      </c>
      <c r="AQ58" s="206">
        <v>20.100000000000001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38.44</v>
      </c>
      <c r="L59" s="206">
        <v>0</v>
      </c>
      <c r="M59" s="206">
        <v>0</v>
      </c>
      <c r="N59" s="206">
        <v>28.83</v>
      </c>
      <c r="O59" s="206">
        <v>48.42</v>
      </c>
      <c r="P59" s="206">
        <v>58.94</v>
      </c>
      <c r="Q59" s="206">
        <v>0</v>
      </c>
      <c r="R59" s="206">
        <v>2.88</v>
      </c>
      <c r="S59" s="206">
        <v>1.92</v>
      </c>
      <c r="T59" s="206">
        <v>0</v>
      </c>
      <c r="U59" s="206">
        <v>265.05</v>
      </c>
      <c r="V59" s="206">
        <v>0</v>
      </c>
      <c r="W59" s="206">
        <v>11.33</v>
      </c>
      <c r="X59" s="206">
        <v>24</v>
      </c>
      <c r="Y59" s="206">
        <v>0</v>
      </c>
      <c r="Z59" s="206">
        <v>67.92</v>
      </c>
      <c r="AA59" s="206">
        <v>22.02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5.4</v>
      </c>
      <c r="AM59" s="206">
        <v>0</v>
      </c>
      <c r="AN59" s="206">
        <v>0</v>
      </c>
      <c r="AO59" s="206">
        <v>0</v>
      </c>
      <c r="AP59" s="206">
        <v>0</v>
      </c>
      <c r="AQ59" s="206">
        <v>20.100000000000001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38.44</v>
      </c>
      <c r="L60" s="206">
        <v>0</v>
      </c>
      <c r="M60" s="206">
        <v>0</v>
      </c>
      <c r="N60" s="206">
        <v>28.83</v>
      </c>
      <c r="O60" s="206">
        <v>48.42</v>
      </c>
      <c r="P60" s="206">
        <v>58.94</v>
      </c>
      <c r="Q60" s="206">
        <v>0</v>
      </c>
      <c r="R60" s="206">
        <v>2.88</v>
      </c>
      <c r="S60" s="206">
        <v>1.92</v>
      </c>
      <c r="T60" s="206">
        <v>0</v>
      </c>
      <c r="U60" s="206">
        <v>265.05</v>
      </c>
      <c r="V60" s="206">
        <v>0</v>
      </c>
      <c r="W60" s="206">
        <v>11.33</v>
      </c>
      <c r="X60" s="206">
        <v>24</v>
      </c>
      <c r="Y60" s="206">
        <v>0</v>
      </c>
      <c r="Z60" s="206">
        <v>67.92</v>
      </c>
      <c r="AA60" s="206">
        <v>22.02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5.4</v>
      </c>
      <c r="AM60" s="206">
        <v>0</v>
      </c>
      <c r="AN60" s="206">
        <v>0</v>
      </c>
      <c r="AO60" s="206">
        <v>0</v>
      </c>
      <c r="AP60" s="206">
        <v>0</v>
      </c>
      <c r="AQ60" s="206">
        <v>20.100000000000001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38.44</v>
      </c>
      <c r="L61" s="206">
        <v>0</v>
      </c>
      <c r="M61" s="206">
        <v>0</v>
      </c>
      <c r="N61" s="206">
        <v>28.83</v>
      </c>
      <c r="O61" s="206">
        <v>48.42</v>
      </c>
      <c r="P61" s="206">
        <v>58.94</v>
      </c>
      <c r="Q61" s="206">
        <v>0</v>
      </c>
      <c r="R61" s="206">
        <v>5.17</v>
      </c>
      <c r="S61" s="206">
        <v>6.44</v>
      </c>
      <c r="T61" s="206">
        <v>0</v>
      </c>
      <c r="U61" s="206">
        <v>265.05</v>
      </c>
      <c r="V61" s="206">
        <v>3.8</v>
      </c>
      <c r="W61" s="206">
        <v>11.33</v>
      </c>
      <c r="X61" s="206">
        <v>24</v>
      </c>
      <c r="Y61" s="206">
        <v>0</v>
      </c>
      <c r="Z61" s="206">
        <v>67.92</v>
      </c>
      <c r="AA61" s="206">
        <v>22.02</v>
      </c>
      <c r="AB61" s="206">
        <v>0</v>
      </c>
      <c r="AC61" s="206">
        <v>8.14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5.4</v>
      </c>
      <c r="AM61" s="206">
        <v>0</v>
      </c>
      <c r="AN61" s="206">
        <v>0</v>
      </c>
      <c r="AO61" s="206">
        <v>0</v>
      </c>
      <c r="AP61" s="206">
        <v>0</v>
      </c>
      <c r="AQ61" s="206">
        <v>20.100000000000001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38.44</v>
      </c>
      <c r="L62" s="206">
        <v>0</v>
      </c>
      <c r="M62" s="206">
        <v>0</v>
      </c>
      <c r="N62" s="206">
        <v>28.83</v>
      </c>
      <c r="O62" s="206">
        <v>48.42</v>
      </c>
      <c r="P62" s="206">
        <v>58.94</v>
      </c>
      <c r="Q62" s="206">
        <v>0</v>
      </c>
      <c r="R62" s="206">
        <v>5.17</v>
      </c>
      <c r="S62" s="206">
        <v>6.44</v>
      </c>
      <c r="T62" s="206">
        <v>0</v>
      </c>
      <c r="U62" s="206">
        <v>265.05</v>
      </c>
      <c r="V62" s="206">
        <v>3.8</v>
      </c>
      <c r="W62" s="206">
        <v>11.33</v>
      </c>
      <c r="X62" s="206">
        <v>24</v>
      </c>
      <c r="Y62" s="206">
        <v>0</v>
      </c>
      <c r="Z62" s="206">
        <v>67.92</v>
      </c>
      <c r="AA62" s="206">
        <v>22.02</v>
      </c>
      <c r="AB62" s="206">
        <v>0</v>
      </c>
      <c r="AC62" s="206">
        <v>8.14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5.4</v>
      </c>
      <c r="AM62" s="206">
        <v>0</v>
      </c>
      <c r="AN62" s="206">
        <v>0</v>
      </c>
      <c r="AO62" s="206">
        <v>0</v>
      </c>
      <c r="AP62" s="206">
        <v>0</v>
      </c>
      <c r="AQ62" s="206">
        <v>20.100000000000001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38.44</v>
      </c>
      <c r="L63" s="206">
        <v>0</v>
      </c>
      <c r="M63" s="206">
        <v>0</v>
      </c>
      <c r="N63" s="206">
        <v>28.83</v>
      </c>
      <c r="O63" s="206">
        <v>48.42</v>
      </c>
      <c r="P63" s="206">
        <v>58.94</v>
      </c>
      <c r="Q63" s="206">
        <v>0</v>
      </c>
      <c r="R63" s="206">
        <v>5.17</v>
      </c>
      <c r="S63" s="206">
        <v>6.44</v>
      </c>
      <c r="T63" s="206">
        <v>0</v>
      </c>
      <c r="U63" s="206">
        <v>265.05</v>
      </c>
      <c r="V63" s="206">
        <v>3.8</v>
      </c>
      <c r="W63" s="206">
        <v>11.33</v>
      </c>
      <c r="X63" s="206">
        <v>24</v>
      </c>
      <c r="Y63" s="206">
        <v>0</v>
      </c>
      <c r="Z63" s="206">
        <v>67.92</v>
      </c>
      <c r="AA63" s="206">
        <v>22.02</v>
      </c>
      <c r="AB63" s="206">
        <v>0</v>
      </c>
      <c r="AC63" s="206">
        <v>8.14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5.4</v>
      </c>
      <c r="AM63" s="206">
        <v>0</v>
      </c>
      <c r="AN63" s="206">
        <v>0</v>
      </c>
      <c r="AO63" s="206">
        <v>0</v>
      </c>
      <c r="AP63" s="206">
        <v>0</v>
      </c>
      <c r="AQ63" s="206">
        <v>20.100000000000001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38.44</v>
      </c>
      <c r="L64" s="206">
        <v>0</v>
      </c>
      <c r="M64" s="206">
        <v>0</v>
      </c>
      <c r="N64" s="206">
        <v>28.83</v>
      </c>
      <c r="O64" s="206">
        <v>48.42</v>
      </c>
      <c r="P64" s="206">
        <v>58.94</v>
      </c>
      <c r="Q64" s="206">
        <v>0</v>
      </c>
      <c r="R64" s="206">
        <v>5.17</v>
      </c>
      <c r="S64" s="206">
        <v>6.44</v>
      </c>
      <c r="T64" s="206">
        <v>0</v>
      </c>
      <c r="U64" s="206">
        <v>265.05</v>
      </c>
      <c r="V64" s="206">
        <v>3.8</v>
      </c>
      <c r="W64" s="206">
        <v>11.33</v>
      </c>
      <c r="X64" s="206">
        <v>24</v>
      </c>
      <c r="Y64" s="206">
        <v>0</v>
      </c>
      <c r="Z64" s="206">
        <v>67.92</v>
      </c>
      <c r="AA64" s="206">
        <v>22.02</v>
      </c>
      <c r="AB64" s="206">
        <v>0</v>
      </c>
      <c r="AC64" s="206">
        <v>8.14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5.4</v>
      </c>
      <c r="AM64" s="206">
        <v>0</v>
      </c>
      <c r="AN64" s="206">
        <v>0</v>
      </c>
      <c r="AO64" s="206">
        <v>0</v>
      </c>
      <c r="AP64" s="206">
        <v>0</v>
      </c>
      <c r="AQ64" s="206">
        <v>20.100000000000001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38.44</v>
      </c>
      <c r="L65" s="206">
        <v>0</v>
      </c>
      <c r="M65" s="206">
        <v>0</v>
      </c>
      <c r="N65" s="206">
        <v>28.83</v>
      </c>
      <c r="O65" s="206">
        <v>48.42</v>
      </c>
      <c r="P65" s="206">
        <v>58.94</v>
      </c>
      <c r="Q65" s="206">
        <v>0</v>
      </c>
      <c r="R65" s="206">
        <v>5.17</v>
      </c>
      <c r="S65" s="206">
        <v>6.44</v>
      </c>
      <c r="T65" s="206">
        <v>0</v>
      </c>
      <c r="U65" s="206">
        <v>265.05</v>
      </c>
      <c r="V65" s="206">
        <v>3.8</v>
      </c>
      <c r="W65" s="206">
        <v>11.33</v>
      </c>
      <c r="X65" s="206">
        <v>24</v>
      </c>
      <c r="Y65" s="206">
        <v>0</v>
      </c>
      <c r="Z65" s="206">
        <v>67.92</v>
      </c>
      <c r="AA65" s="206">
        <v>22.02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5.4</v>
      </c>
      <c r="AM65" s="206">
        <v>0</v>
      </c>
      <c r="AN65" s="206">
        <v>0</v>
      </c>
      <c r="AO65" s="206">
        <v>0</v>
      </c>
      <c r="AP65" s="206">
        <v>0</v>
      </c>
      <c r="AQ65" s="206">
        <v>20.100000000000001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38.44</v>
      </c>
      <c r="L66" s="206">
        <v>0</v>
      </c>
      <c r="M66" s="206">
        <v>0</v>
      </c>
      <c r="N66" s="206">
        <v>28.83</v>
      </c>
      <c r="O66" s="206">
        <v>48.42</v>
      </c>
      <c r="P66" s="206">
        <v>55.37</v>
      </c>
      <c r="Q66" s="206">
        <v>0</v>
      </c>
      <c r="R66" s="206">
        <v>5.17</v>
      </c>
      <c r="S66" s="206">
        <v>6.44</v>
      </c>
      <c r="T66" s="206">
        <v>0</v>
      </c>
      <c r="U66" s="206">
        <v>265.05</v>
      </c>
      <c r="V66" s="206">
        <v>3.8</v>
      </c>
      <c r="W66" s="206">
        <v>11.33</v>
      </c>
      <c r="X66" s="206">
        <v>24</v>
      </c>
      <c r="Y66" s="206">
        <v>0</v>
      </c>
      <c r="Z66" s="206">
        <v>67.92</v>
      </c>
      <c r="AA66" s="206">
        <v>22.02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5.4</v>
      </c>
      <c r="AM66" s="206">
        <v>0</v>
      </c>
      <c r="AN66" s="206">
        <v>0</v>
      </c>
      <c r="AO66" s="206">
        <v>0</v>
      </c>
      <c r="AP66" s="206">
        <v>0</v>
      </c>
      <c r="AQ66" s="206">
        <v>20.100000000000001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38.44</v>
      </c>
      <c r="L67" s="206">
        <v>0</v>
      </c>
      <c r="M67" s="206">
        <v>0</v>
      </c>
      <c r="N67" s="206">
        <v>28.83</v>
      </c>
      <c r="O67" s="206">
        <v>48.42</v>
      </c>
      <c r="P67" s="206">
        <v>57.15</v>
      </c>
      <c r="Q67" s="206">
        <v>0</v>
      </c>
      <c r="R67" s="206">
        <v>5.17</v>
      </c>
      <c r="S67" s="206">
        <v>6.44</v>
      </c>
      <c r="T67" s="206">
        <v>0</v>
      </c>
      <c r="U67" s="206">
        <v>265.05</v>
      </c>
      <c r="V67" s="206">
        <v>2.37</v>
      </c>
      <c r="W67" s="206">
        <v>11.33</v>
      </c>
      <c r="X67" s="206">
        <v>24</v>
      </c>
      <c r="Y67" s="206">
        <v>0</v>
      </c>
      <c r="Z67" s="206">
        <v>67.92</v>
      </c>
      <c r="AA67" s="206">
        <v>22.02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5.4</v>
      </c>
      <c r="AM67" s="206">
        <v>0</v>
      </c>
      <c r="AN67" s="206">
        <v>0</v>
      </c>
      <c r="AO67" s="206">
        <v>0</v>
      </c>
      <c r="AP67" s="206">
        <v>0</v>
      </c>
      <c r="AQ67" s="206">
        <v>20.100000000000001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38.44</v>
      </c>
      <c r="L68" s="206">
        <v>0</v>
      </c>
      <c r="M68" s="206">
        <v>0</v>
      </c>
      <c r="N68" s="206">
        <v>28.83</v>
      </c>
      <c r="O68" s="206">
        <v>48.42</v>
      </c>
      <c r="P68" s="206">
        <v>58.93</v>
      </c>
      <c r="Q68" s="206">
        <v>0</v>
      </c>
      <c r="R68" s="206">
        <v>5.17</v>
      </c>
      <c r="S68" s="206">
        <v>6.44</v>
      </c>
      <c r="T68" s="206">
        <v>0</v>
      </c>
      <c r="U68" s="206">
        <v>265.05</v>
      </c>
      <c r="V68" s="206">
        <v>2.37</v>
      </c>
      <c r="W68" s="206">
        <v>11.33</v>
      </c>
      <c r="X68" s="206">
        <v>24</v>
      </c>
      <c r="Y68" s="206">
        <v>0</v>
      </c>
      <c r="Z68" s="206">
        <v>67.92</v>
      </c>
      <c r="AA68" s="206">
        <v>22.02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5.4</v>
      </c>
      <c r="AM68" s="206">
        <v>0</v>
      </c>
      <c r="AN68" s="206">
        <v>0</v>
      </c>
      <c r="AO68" s="206">
        <v>0</v>
      </c>
      <c r="AP68" s="206">
        <v>0</v>
      </c>
      <c r="AQ68" s="206">
        <v>22.23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76.88</v>
      </c>
      <c r="L69" s="206">
        <v>0</v>
      </c>
      <c r="M69" s="206">
        <v>0</v>
      </c>
      <c r="N69" s="206">
        <v>28.83</v>
      </c>
      <c r="O69" s="206">
        <v>48.42</v>
      </c>
      <c r="P69" s="206">
        <v>58.94</v>
      </c>
      <c r="Q69" s="206">
        <v>0</v>
      </c>
      <c r="R69" s="206">
        <v>5.17</v>
      </c>
      <c r="S69" s="206">
        <v>6.44</v>
      </c>
      <c r="T69" s="206">
        <v>0</v>
      </c>
      <c r="U69" s="206">
        <v>265.05</v>
      </c>
      <c r="V69" s="206">
        <v>2.2799999999999998</v>
      </c>
      <c r="W69" s="206">
        <v>11.33</v>
      </c>
      <c r="X69" s="206">
        <v>24</v>
      </c>
      <c r="Y69" s="206">
        <v>0</v>
      </c>
      <c r="Z69" s="206">
        <v>67.92</v>
      </c>
      <c r="AA69" s="206">
        <v>22.02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5.4</v>
      </c>
      <c r="AM69" s="206">
        <v>0</v>
      </c>
      <c r="AN69" s="206">
        <v>0</v>
      </c>
      <c r="AO69" s="206">
        <v>0</v>
      </c>
      <c r="AP69" s="206">
        <v>0</v>
      </c>
      <c r="AQ69" s="206">
        <v>14.51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76.88</v>
      </c>
      <c r="L70" s="206">
        <v>0</v>
      </c>
      <c r="M70" s="206">
        <v>0</v>
      </c>
      <c r="N70" s="206">
        <v>28.83</v>
      </c>
      <c r="O70" s="206">
        <v>48.42</v>
      </c>
      <c r="P70" s="206">
        <v>51.79</v>
      </c>
      <c r="Q70" s="206">
        <v>0</v>
      </c>
      <c r="R70" s="206">
        <v>5.17</v>
      </c>
      <c r="S70" s="206">
        <v>6.44</v>
      </c>
      <c r="T70" s="206">
        <v>0</v>
      </c>
      <c r="U70" s="206">
        <v>265.05</v>
      </c>
      <c r="V70" s="206">
        <v>2.2799999999999998</v>
      </c>
      <c r="W70" s="206">
        <v>11.33</v>
      </c>
      <c r="X70" s="206">
        <v>24</v>
      </c>
      <c r="Y70" s="206">
        <v>0</v>
      </c>
      <c r="Z70" s="206">
        <v>67.92</v>
      </c>
      <c r="AA70" s="206">
        <v>22.02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5.4</v>
      </c>
      <c r="AM70" s="206">
        <v>0</v>
      </c>
      <c r="AN70" s="206">
        <v>0</v>
      </c>
      <c r="AO70" s="206">
        <v>0</v>
      </c>
      <c r="AP70" s="206">
        <v>0</v>
      </c>
      <c r="AQ70" s="206">
        <v>6.23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76.88</v>
      </c>
      <c r="L71" s="206">
        <v>0</v>
      </c>
      <c r="M71" s="206">
        <v>0</v>
      </c>
      <c r="N71" s="206">
        <v>28.83</v>
      </c>
      <c r="O71" s="206">
        <v>48.42</v>
      </c>
      <c r="P71" s="206">
        <v>51.79</v>
      </c>
      <c r="Q71" s="206">
        <v>0</v>
      </c>
      <c r="R71" s="206">
        <v>5.17</v>
      </c>
      <c r="S71" s="206">
        <v>6.44</v>
      </c>
      <c r="T71" s="206">
        <v>0</v>
      </c>
      <c r="U71" s="206">
        <v>265.05</v>
      </c>
      <c r="V71" s="206">
        <v>2.2799999999999998</v>
      </c>
      <c r="W71" s="206">
        <v>11.33</v>
      </c>
      <c r="X71" s="206">
        <v>24</v>
      </c>
      <c r="Y71" s="206">
        <v>0</v>
      </c>
      <c r="Z71" s="206">
        <v>67.92</v>
      </c>
      <c r="AA71" s="206">
        <v>22.02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5.4</v>
      </c>
      <c r="AM71" s="206">
        <v>0</v>
      </c>
      <c r="AN71" s="206">
        <v>0</v>
      </c>
      <c r="AO71" s="206">
        <v>0</v>
      </c>
      <c r="AP71" s="206">
        <v>0</v>
      </c>
      <c r="AQ71" s="206">
        <v>1.47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76.88</v>
      </c>
      <c r="L72" s="206">
        <v>0</v>
      </c>
      <c r="M72" s="206">
        <v>0</v>
      </c>
      <c r="N72" s="206">
        <v>28.83</v>
      </c>
      <c r="O72" s="206">
        <v>48.42</v>
      </c>
      <c r="P72" s="206">
        <v>51.79</v>
      </c>
      <c r="Q72" s="206">
        <v>0</v>
      </c>
      <c r="R72" s="206">
        <v>5.17</v>
      </c>
      <c r="S72" s="206">
        <v>6.44</v>
      </c>
      <c r="T72" s="206">
        <v>0</v>
      </c>
      <c r="U72" s="206">
        <v>265.05</v>
      </c>
      <c r="V72" s="206">
        <v>2.2799999999999998</v>
      </c>
      <c r="W72" s="206">
        <v>11.33</v>
      </c>
      <c r="X72" s="206">
        <v>24</v>
      </c>
      <c r="Y72" s="206">
        <v>0</v>
      </c>
      <c r="Z72" s="206">
        <v>67.92</v>
      </c>
      <c r="AA72" s="206">
        <v>22.02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5.4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76.88</v>
      </c>
      <c r="L73" s="206">
        <v>0</v>
      </c>
      <c r="M73" s="206">
        <v>0</v>
      </c>
      <c r="N73" s="206">
        <v>28.83</v>
      </c>
      <c r="O73" s="206">
        <v>48.42</v>
      </c>
      <c r="P73" s="206">
        <v>53.94</v>
      </c>
      <c r="Q73" s="206">
        <v>0</v>
      </c>
      <c r="R73" s="206">
        <v>5.17</v>
      </c>
      <c r="S73" s="206">
        <v>6.44</v>
      </c>
      <c r="T73" s="206">
        <v>0</v>
      </c>
      <c r="U73" s="206">
        <v>265.05</v>
      </c>
      <c r="V73" s="206">
        <v>2.2799999999999998</v>
      </c>
      <c r="W73" s="206">
        <v>11.33</v>
      </c>
      <c r="X73" s="206">
        <v>24</v>
      </c>
      <c r="Y73" s="206">
        <v>0</v>
      </c>
      <c r="Z73" s="206">
        <v>67.92</v>
      </c>
      <c r="AA73" s="206">
        <v>22.02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5.4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76.88</v>
      </c>
      <c r="L74" s="206">
        <v>0</v>
      </c>
      <c r="M74" s="206">
        <v>0</v>
      </c>
      <c r="N74" s="206">
        <v>28.83</v>
      </c>
      <c r="O74" s="206">
        <v>48.42</v>
      </c>
      <c r="P74" s="206">
        <v>56.79</v>
      </c>
      <c r="Q74" s="206">
        <v>0</v>
      </c>
      <c r="R74" s="206">
        <v>5.17</v>
      </c>
      <c r="S74" s="206">
        <v>6.44</v>
      </c>
      <c r="T74" s="206">
        <v>0</v>
      </c>
      <c r="U74" s="206">
        <v>265.05</v>
      </c>
      <c r="V74" s="206">
        <v>2.2799999999999998</v>
      </c>
      <c r="W74" s="206">
        <v>11.33</v>
      </c>
      <c r="X74" s="206">
        <v>24</v>
      </c>
      <c r="Y74" s="206">
        <v>0</v>
      </c>
      <c r="Z74" s="206">
        <v>67.92</v>
      </c>
      <c r="AA74" s="206">
        <v>22.02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5.4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76.88</v>
      </c>
      <c r="L75" s="206">
        <v>0</v>
      </c>
      <c r="M75" s="206">
        <v>0</v>
      </c>
      <c r="N75" s="206">
        <v>28.83</v>
      </c>
      <c r="O75" s="206">
        <v>48.42</v>
      </c>
      <c r="P75" s="206">
        <v>58.93</v>
      </c>
      <c r="Q75" s="206">
        <v>0</v>
      </c>
      <c r="R75" s="206">
        <v>5.17</v>
      </c>
      <c r="S75" s="206">
        <v>6.44</v>
      </c>
      <c r="T75" s="206">
        <v>0</v>
      </c>
      <c r="U75" s="206">
        <v>265.05</v>
      </c>
      <c r="V75" s="206">
        <v>2.2799999999999998</v>
      </c>
      <c r="W75" s="206">
        <v>11.33</v>
      </c>
      <c r="X75" s="206">
        <v>24</v>
      </c>
      <c r="Y75" s="206">
        <v>0</v>
      </c>
      <c r="Z75" s="206">
        <v>67.92</v>
      </c>
      <c r="AA75" s="206">
        <v>22.02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5.4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76.88</v>
      </c>
      <c r="L76" s="206">
        <v>0</v>
      </c>
      <c r="M76" s="206">
        <v>0</v>
      </c>
      <c r="N76" s="206">
        <v>28.83</v>
      </c>
      <c r="O76" s="206">
        <v>48.42</v>
      </c>
      <c r="P76" s="206">
        <v>59.81</v>
      </c>
      <c r="Q76" s="206">
        <v>0</v>
      </c>
      <c r="R76" s="206">
        <v>5.17</v>
      </c>
      <c r="S76" s="206">
        <v>6.44</v>
      </c>
      <c r="T76" s="206">
        <v>0</v>
      </c>
      <c r="U76" s="206">
        <v>265.05</v>
      </c>
      <c r="V76" s="206">
        <v>2.2799999999999998</v>
      </c>
      <c r="W76" s="206">
        <v>11.33</v>
      </c>
      <c r="X76" s="206">
        <v>24</v>
      </c>
      <c r="Y76" s="206">
        <v>0</v>
      </c>
      <c r="Z76" s="206">
        <v>67.92</v>
      </c>
      <c r="AA76" s="206">
        <v>22.02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5.4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76.88</v>
      </c>
      <c r="L77" s="206">
        <v>0</v>
      </c>
      <c r="M77" s="206">
        <v>0</v>
      </c>
      <c r="N77" s="206">
        <v>28.83</v>
      </c>
      <c r="O77" s="206">
        <v>48.42</v>
      </c>
      <c r="P77" s="206">
        <v>59.81</v>
      </c>
      <c r="Q77" s="206">
        <v>0</v>
      </c>
      <c r="R77" s="206">
        <v>5.17</v>
      </c>
      <c r="S77" s="206">
        <v>6.44</v>
      </c>
      <c r="T77" s="206">
        <v>0</v>
      </c>
      <c r="U77" s="206">
        <v>265.05</v>
      </c>
      <c r="V77" s="206">
        <v>2.2799999999999998</v>
      </c>
      <c r="W77" s="206">
        <v>11.33</v>
      </c>
      <c r="X77" s="206">
        <v>24</v>
      </c>
      <c r="Y77" s="206">
        <v>0</v>
      </c>
      <c r="Z77" s="206">
        <v>67.92</v>
      </c>
      <c r="AA77" s="206">
        <v>22.02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5.4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76.88</v>
      </c>
      <c r="L78" s="206">
        <v>0</v>
      </c>
      <c r="M78" s="206">
        <v>0</v>
      </c>
      <c r="N78" s="206">
        <v>28.83</v>
      </c>
      <c r="O78" s="206">
        <v>48.42</v>
      </c>
      <c r="P78" s="206">
        <v>59.81</v>
      </c>
      <c r="Q78" s="206">
        <v>0</v>
      </c>
      <c r="R78" s="206">
        <v>5.17</v>
      </c>
      <c r="S78" s="206">
        <v>6.44</v>
      </c>
      <c r="T78" s="206">
        <v>0</v>
      </c>
      <c r="U78" s="206">
        <v>265.05</v>
      </c>
      <c r="V78" s="206">
        <v>2.2799999999999998</v>
      </c>
      <c r="W78" s="206">
        <v>11.33</v>
      </c>
      <c r="X78" s="206">
        <v>24</v>
      </c>
      <c r="Y78" s="206">
        <v>0</v>
      </c>
      <c r="Z78" s="206">
        <v>67.92</v>
      </c>
      <c r="AA78" s="206">
        <v>22.02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5.4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76.88</v>
      </c>
      <c r="L79" s="206">
        <v>0</v>
      </c>
      <c r="M79" s="206">
        <v>0</v>
      </c>
      <c r="N79" s="206">
        <v>28.83</v>
      </c>
      <c r="O79" s="206">
        <v>48.42</v>
      </c>
      <c r="P79" s="206">
        <v>59.81</v>
      </c>
      <c r="Q79" s="206">
        <v>0</v>
      </c>
      <c r="R79" s="206">
        <v>5.17</v>
      </c>
      <c r="S79" s="206">
        <v>6.44</v>
      </c>
      <c r="T79" s="206">
        <v>0</v>
      </c>
      <c r="U79" s="206">
        <v>265.05</v>
      </c>
      <c r="V79" s="206">
        <v>2.2999999999999998</v>
      </c>
      <c r="W79" s="206">
        <v>11.33</v>
      </c>
      <c r="X79" s="206">
        <v>24</v>
      </c>
      <c r="Y79" s="206">
        <v>0</v>
      </c>
      <c r="Z79" s="206">
        <v>67.92</v>
      </c>
      <c r="AA79" s="206">
        <v>22.02</v>
      </c>
      <c r="AB79" s="206">
        <v>0</v>
      </c>
      <c r="AC79" s="206">
        <v>22.49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5.4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76.88</v>
      </c>
      <c r="L80" s="206">
        <v>0</v>
      </c>
      <c r="M80" s="206">
        <v>0</v>
      </c>
      <c r="N80" s="206">
        <v>28.83</v>
      </c>
      <c r="O80" s="206">
        <v>48.42</v>
      </c>
      <c r="P80" s="206">
        <v>59.81</v>
      </c>
      <c r="Q80" s="206">
        <v>0</v>
      </c>
      <c r="R80" s="206">
        <v>5.17</v>
      </c>
      <c r="S80" s="206">
        <v>6.44</v>
      </c>
      <c r="T80" s="206">
        <v>0</v>
      </c>
      <c r="U80" s="206">
        <v>265.05</v>
      </c>
      <c r="V80" s="206">
        <v>2.2999999999999998</v>
      </c>
      <c r="W80" s="206">
        <v>11.33</v>
      </c>
      <c r="X80" s="206">
        <v>24</v>
      </c>
      <c r="Y80" s="206">
        <v>0</v>
      </c>
      <c r="Z80" s="206">
        <v>67.92</v>
      </c>
      <c r="AA80" s="206">
        <v>22.02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5.4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76.88</v>
      </c>
      <c r="L81" s="206">
        <v>0</v>
      </c>
      <c r="M81" s="206">
        <v>0</v>
      </c>
      <c r="N81" s="206">
        <v>28.83</v>
      </c>
      <c r="O81" s="206">
        <v>48.42</v>
      </c>
      <c r="P81" s="206">
        <v>59.81</v>
      </c>
      <c r="Q81" s="206">
        <v>0</v>
      </c>
      <c r="R81" s="206">
        <v>5.17</v>
      </c>
      <c r="S81" s="206">
        <v>6.44</v>
      </c>
      <c r="T81" s="206">
        <v>0</v>
      </c>
      <c r="U81" s="206">
        <v>265.05</v>
      </c>
      <c r="V81" s="206">
        <v>2.2999999999999998</v>
      </c>
      <c r="W81" s="206">
        <v>11.33</v>
      </c>
      <c r="X81" s="206">
        <v>24</v>
      </c>
      <c r="Y81" s="206">
        <v>0</v>
      </c>
      <c r="Z81" s="206">
        <v>67.92</v>
      </c>
      <c r="AA81" s="206">
        <v>22.02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76.88</v>
      </c>
      <c r="L82" s="206">
        <v>0</v>
      </c>
      <c r="M82" s="206">
        <v>0</v>
      </c>
      <c r="N82" s="206">
        <v>28.83</v>
      </c>
      <c r="O82" s="206">
        <v>48.42</v>
      </c>
      <c r="P82" s="206">
        <v>59.81</v>
      </c>
      <c r="Q82" s="206">
        <v>0</v>
      </c>
      <c r="R82" s="206">
        <v>5.17</v>
      </c>
      <c r="S82" s="206">
        <v>6.44</v>
      </c>
      <c r="T82" s="206">
        <v>0</v>
      </c>
      <c r="U82" s="206">
        <v>265.05</v>
      </c>
      <c r="V82" s="206">
        <v>2.2999999999999998</v>
      </c>
      <c r="W82" s="206">
        <v>11.33</v>
      </c>
      <c r="X82" s="206">
        <v>24</v>
      </c>
      <c r="Y82" s="206">
        <v>0</v>
      </c>
      <c r="Z82" s="206">
        <v>67.92</v>
      </c>
      <c r="AA82" s="206">
        <v>22.02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76.88</v>
      </c>
      <c r="L83" s="206">
        <v>0</v>
      </c>
      <c r="M83" s="206">
        <v>0</v>
      </c>
      <c r="N83" s="206">
        <v>28.83</v>
      </c>
      <c r="O83" s="206">
        <v>48.42</v>
      </c>
      <c r="P83" s="206">
        <v>59.81</v>
      </c>
      <c r="Q83" s="206">
        <v>0</v>
      </c>
      <c r="R83" s="206">
        <v>5.17</v>
      </c>
      <c r="S83" s="206">
        <v>6.44</v>
      </c>
      <c r="T83" s="206">
        <v>0</v>
      </c>
      <c r="U83" s="206">
        <v>265.05</v>
      </c>
      <c r="V83" s="206">
        <v>2.5099999999999998</v>
      </c>
      <c r="W83" s="206">
        <v>11.33</v>
      </c>
      <c r="X83" s="206">
        <v>24</v>
      </c>
      <c r="Y83" s="206">
        <v>0</v>
      </c>
      <c r="Z83" s="206">
        <v>67.92</v>
      </c>
      <c r="AA83" s="206">
        <v>22.02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47.56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76.88</v>
      </c>
      <c r="L84" s="206">
        <v>0</v>
      </c>
      <c r="M84" s="206">
        <v>0</v>
      </c>
      <c r="N84" s="206">
        <v>28.83</v>
      </c>
      <c r="O84" s="206">
        <v>48.42</v>
      </c>
      <c r="P84" s="206">
        <v>59.81</v>
      </c>
      <c r="Q84" s="206">
        <v>0</v>
      </c>
      <c r="R84" s="206">
        <v>5.17</v>
      </c>
      <c r="S84" s="206">
        <v>6.44</v>
      </c>
      <c r="T84" s="206">
        <v>0</v>
      </c>
      <c r="U84" s="206">
        <v>265.05</v>
      </c>
      <c r="V84" s="206">
        <v>2.5099999999999998</v>
      </c>
      <c r="W84" s="206">
        <v>11.33</v>
      </c>
      <c r="X84" s="206">
        <v>24</v>
      </c>
      <c r="Y84" s="206">
        <v>0</v>
      </c>
      <c r="Z84" s="206">
        <v>67.92</v>
      </c>
      <c r="AA84" s="206">
        <v>22.02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47.56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76.88</v>
      </c>
      <c r="L85" s="206">
        <v>0</v>
      </c>
      <c r="M85" s="206">
        <v>0</v>
      </c>
      <c r="N85" s="206">
        <v>28.83</v>
      </c>
      <c r="O85" s="206">
        <v>48.42</v>
      </c>
      <c r="P85" s="206">
        <v>59.81</v>
      </c>
      <c r="Q85" s="206">
        <v>0</v>
      </c>
      <c r="R85" s="206">
        <v>5.17</v>
      </c>
      <c r="S85" s="206">
        <v>6.44</v>
      </c>
      <c r="T85" s="206">
        <v>0</v>
      </c>
      <c r="U85" s="206">
        <v>265.05</v>
      </c>
      <c r="V85" s="206">
        <v>4.43</v>
      </c>
      <c r="W85" s="206">
        <v>11.33</v>
      </c>
      <c r="X85" s="206">
        <v>24</v>
      </c>
      <c r="Y85" s="206">
        <v>0</v>
      </c>
      <c r="Z85" s="206">
        <v>67.92</v>
      </c>
      <c r="AA85" s="206">
        <v>22.02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47.56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76.88</v>
      </c>
      <c r="L86" s="206">
        <v>0</v>
      </c>
      <c r="M86" s="206">
        <v>0</v>
      </c>
      <c r="N86" s="206">
        <v>28.83</v>
      </c>
      <c r="O86" s="206">
        <v>48.42</v>
      </c>
      <c r="P86" s="206">
        <v>59.81</v>
      </c>
      <c r="Q86" s="206">
        <v>0</v>
      </c>
      <c r="R86" s="206">
        <v>5.17</v>
      </c>
      <c r="S86" s="206">
        <v>6.44</v>
      </c>
      <c r="T86" s="206">
        <v>0</v>
      </c>
      <c r="U86" s="206">
        <v>265.05</v>
      </c>
      <c r="V86" s="206">
        <v>4.43</v>
      </c>
      <c r="W86" s="206">
        <v>11.33</v>
      </c>
      <c r="X86" s="206">
        <v>24</v>
      </c>
      <c r="Y86" s="206">
        <v>0</v>
      </c>
      <c r="Z86" s="206">
        <v>67.92</v>
      </c>
      <c r="AA86" s="206">
        <v>22.02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47.56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38.44</v>
      </c>
      <c r="L87" s="206">
        <v>0</v>
      </c>
      <c r="M87" s="206">
        <v>0</v>
      </c>
      <c r="N87" s="206">
        <v>28.83</v>
      </c>
      <c r="O87" s="206">
        <v>48.42</v>
      </c>
      <c r="P87" s="206">
        <v>54.7</v>
      </c>
      <c r="Q87" s="206">
        <v>0</v>
      </c>
      <c r="R87" s="206">
        <v>5.17</v>
      </c>
      <c r="S87" s="206">
        <v>6.44</v>
      </c>
      <c r="T87" s="206">
        <v>0</v>
      </c>
      <c r="U87" s="206">
        <v>265.05</v>
      </c>
      <c r="V87" s="206">
        <v>4.43</v>
      </c>
      <c r="W87" s="206">
        <v>11.33</v>
      </c>
      <c r="X87" s="206">
        <v>24</v>
      </c>
      <c r="Y87" s="206">
        <v>0</v>
      </c>
      <c r="Z87" s="206">
        <v>67.92</v>
      </c>
      <c r="AA87" s="206">
        <v>22.02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47.56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38.44</v>
      </c>
      <c r="L88" s="206">
        <v>0</v>
      </c>
      <c r="M88" s="206">
        <v>0</v>
      </c>
      <c r="N88" s="206">
        <v>28.83</v>
      </c>
      <c r="O88" s="206">
        <v>48.42</v>
      </c>
      <c r="P88" s="206">
        <v>53.59</v>
      </c>
      <c r="Q88" s="206">
        <v>0</v>
      </c>
      <c r="R88" s="206">
        <v>5.17</v>
      </c>
      <c r="S88" s="206">
        <v>6.44</v>
      </c>
      <c r="T88" s="206">
        <v>0</v>
      </c>
      <c r="U88" s="206">
        <v>265.05</v>
      </c>
      <c r="V88" s="206">
        <v>4.43</v>
      </c>
      <c r="W88" s="206">
        <v>11.33</v>
      </c>
      <c r="X88" s="206">
        <v>24</v>
      </c>
      <c r="Y88" s="206">
        <v>0</v>
      </c>
      <c r="Z88" s="206">
        <v>67.92</v>
      </c>
      <c r="AA88" s="206">
        <v>22.02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47.56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38.44</v>
      </c>
      <c r="L89" s="206">
        <v>0</v>
      </c>
      <c r="M89" s="206">
        <v>0</v>
      </c>
      <c r="N89" s="206">
        <v>28.83</v>
      </c>
      <c r="O89" s="206">
        <v>48.42</v>
      </c>
      <c r="P89" s="206">
        <v>53.59</v>
      </c>
      <c r="Q89" s="206">
        <v>0</v>
      </c>
      <c r="R89" s="206">
        <v>5.17</v>
      </c>
      <c r="S89" s="206">
        <v>6.44</v>
      </c>
      <c r="T89" s="206">
        <v>0</v>
      </c>
      <c r="U89" s="206">
        <v>265.05</v>
      </c>
      <c r="V89" s="206">
        <v>4.43</v>
      </c>
      <c r="W89" s="206">
        <v>11.33</v>
      </c>
      <c r="X89" s="206">
        <v>24</v>
      </c>
      <c r="Y89" s="206">
        <v>0</v>
      </c>
      <c r="Z89" s="206">
        <v>67.92</v>
      </c>
      <c r="AA89" s="206">
        <v>22.02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38.44</v>
      </c>
      <c r="L90" s="206">
        <v>0</v>
      </c>
      <c r="M90" s="206">
        <v>0</v>
      </c>
      <c r="N90" s="206">
        <v>28.83</v>
      </c>
      <c r="O90" s="206">
        <v>48.42</v>
      </c>
      <c r="P90" s="206">
        <v>53.59</v>
      </c>
      <c r="Q90" s="206">
        <v>0</v>
      </c>
      <c r="R90" s="206">
        <v>5.17</v>
      </c>
      <c r="S90" s="206">
        <v>6.44</v>
      </c>
      <c r="T90" s="206">
        <v>0</v>
      </c>
      <c r="U90" s="206">
        <v>265.05</v>
      </c>
      <c r="V90" s="206">
        <v>4.43</v>
      </c>
      <c r="W90" s="206">
        <v>11.33</v>
      </c>
      <c r="X90" s="206">
        <v>24</v>
      </c>
      <c r="Y90" s="206">
        <v>0</v>
      </c>
      <c r="Z90" s="206">
        <v>67.92</v>
      </c>
      <c r="AA90" s="206">
        <v>22.02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38.44</v>
      </c>
      <c r="L91" s="206">
        <v>0</v>
      </c>
      <c r="M91" s="206">
        <v>0</v>
      </c>
      <c r="N91" s="206">
        <v>28.83</v>
      </c>
      <c r="O91" s="206">
        <v>48.42</v>
      </c>
      <c r="P91" s="206">
        <v>54.7</v>
      </c>
      <c r="Q91" s="206">
        <v>0</v>
      </c>
      <c r="R91" s="206">
        <v>5.17</v>
      </c>
      <c r="S91" s="206">
        <v>6.44</v>
      </c>
      <c r="T91" s="206">
        <v>0</v>
      </c>
      <c r="U91" s="206">
        <v>265.05</v>
      </c>
      <c r="V91" s="206">
        <v>4.43</v>
      </c>
      <c r="W91" s="206">
        <v>11.33</v>
      </c>
      <c r="X91" s="206">
        <v>24</v>
      </c>
      <c r="Y91" s="206">
        <v>0</v>
      </c>
      <c r="Z91" s="206">
        <v>67.92</v>
      </c>
      <c r="AA91" s="206">
        <v>22.02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47.56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38.44</v>
      </c>
      <c r="L92" s="206">
        <v>0</v>
      </c>
      <c r="M92" s="206">
        <v>0</v>
      </c>
      <c r="N92" s="206">
        <v>28.83</v>
      </c>
      <c r="O92" s="206">
        <v>48.42</v>
      </c>
      <c r="P92" s="206">
        <v>54.7</v>
      </c>
      <c r="Q92" s="206">
        <v>0</v>
      </c>
      <c r="R92" s="206">
        <v>5.17</v>
      </c>
      <c r="S92" s="206">
        <v>6.44</v>
      </c>
      <c r="T92" s="206">
        <v>0</v>
      </c>
      <c r="U92" s="206">
        <v>265.05</v>
      </c>
      <c r="V92" s="206">
        <v>4.43</v>
      </c>
      <c r="W92" s="206">
        <v>11.33</v>
      </c>
      <c r="X92" s="206">
        <v>24</v>
      </c>
      <c r="Y92" s="206">
        <v>0</v>
      </c>
      <c r="Z92" s="206">
        <v>67.92</v>
      </c>
      <c r="AA92" s="206">
        <v>22.02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47.56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38.44</v>
      </c>
      <c r="L93" s="206">
        <v>0</v>
      </c>
      <c r="M93" s="206">
        <v>0</v>
      </c>
      <c r="N93" s="206">
        <v>28.83</v>
      </c>
      <c r="O93" s="206">
        <v>48.42</v>
      </c>
      <c r="P93" s="206">
        <v>54.7</v>
      </c>
      <c r="Q93" s="206">
        <v>0</v>
      </c>
      <c r="R93" s="206">
        <v>5.17</v>
      </c>
      <c r="S93" s="206">
        <v>6.44</v>
      </c>
      <c r="T93" s="206">
        <v>0</v>
      </c>
      <c r="U93" s="206">
        <v>265.05</v>
      </c>
      <c r="V93" s="206">
        <v>4.43</v>
      </c>
      <c r="W93" s="206">
        <v>11.33</v>
      </c>
      <c r="X93" s="206">
        <v>24</v>
      </c>
      <c r="Y93" s="206">
        <v>0</v>
      </c>
      <c r="Z93" s="206">
        <v>67.92</v>
      </c>
      <c r="AA93" s="206">
        <v>22.02</v>
      </c>
      <c r="AB93" s="206">
        <v>0</v>
      </c>
      <c r="AC93" s="206">
        <v>22.17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47.56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38.44</v>
      </c>
      <c r="L94" s="206">
        <v>0</v>
      </c>
      <c r="M94" s="206">
        <v>0</v>
      </c>
      <c r="N94" s="206">
        <v>28.83</v>
      </c>
      <c r="O94" s="206">
        <v>48.42</v>
      </c>
      <c r="P94" s="206">
        <v>54.7</v>
      </c>
      <c r="Q94" s="206">
        <v>0</v>
      </c>
      <c r="R94" s="206">
        <v>5.17</v>
      </c>
      <c r="S94" s="206">
        <v>6.44</v>
      </c>
      <c r="T94" s="206">
        <v>0</v>
      </c>
      <c r="U94" s="206">
        <v>265.05</v>
      </c>
      <c r="V94" s="206">
        <v>4.43</v>
      </c>
      <c r="W94" s="206">
        <v>11.33</v>
      </c>
      <c r="X94" s="206">
        <v>24</v>
      </c>
      <c r="Y94" s="206">
        <v>0</v>
      </c>
      <c r="Z94" s="206">
        <v>67.92</v>
      </c>
      <c r="AA94" s="206">
        <v>22.02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47.56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38.44</v>
      </c>
      <c r="L95" s="206">
        <v>0</v>
      </c>
      <c r="M95" s="206">
        <v>0</v>
      </c>
      <c r="N95" s="206">
        <v>28.83</v>
      </c>
      <c r="O95" s="206">
        <v>48.42</v>
      </c>
      <c r="P95" s="206">
        <v>54.7</v>
      </c>
      <c r="Q95" s="206">
        <v>0</v>
      </c>
      <c r="R95" s="206">
        <v>2.88</v>
      </c>
      <c r="S95" s="206">
        <v>1.92</v>
      </c>
      <c r="T95" s="206">
        <v>0</v>
      </c>
      <c r="U95" s="206">
        <v>265.05</v>
      </c>
      <c r="V95" s="206">
        <v>0</v>
      </c>
      <c r="W95" s="206">
        <v>11.33</v>
      </c>
      <c r="X95" s="206">
        <v>24</v>
      </c>
      <c r="Y95" s="206">
        <v>0</v>
      </c>
      <c r="Z95" s="206">
        <v>67.92</v>
      </c>
      <c r="AA95" s="206">
        <v>22.02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47.56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38.44</v>
      </c>
      <c r="L96" s="206">
        <v>0</v>
      </c>
      <c r="M96" s="206">
        <v>0</v>
      </c>
      <c r="N96" s="206">
        <v>28.83</v>
      </c>
      <c r="O96" s="206">
        <v>48.42</v>
      </c>
      <c r="P96" s="206">
        <v>54.7</v>
      </c>
      <c r="Q96" s="206">
        <v>0</v>
      </c>
      <c r="R96" s="206">
        <v>2.88</v>
      </c>
      <c r="S96" s="206">
        <v>1.92</v>
      </c>
      <c r="T96" s="206">
        <v>0</v>
      </c>
      <c r="U96" s="206">
        <v>265.05</v>
      </c>
      <c r="V96" s="206">
        <v>0</v>
      </c>
      <c r="W96" s="206">
        <v>11.33</v>
      </c>
      <c r="X96" s="206">
        <v>24</v>
      </c>
      <c r="Y96" s="206">
        <v>0</v>
      </c>
      <c r="Z96" s="206">
        <v>67.92</v>
      </c>
      <c r="AA96" s="206">
        <v>22.02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47.56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38.44</v>
      </c>
      <c r="L97" s="206">
        <v>0</v>
      </c>
      <c r="M97" s="206">
        <v>0</v>
      </c>
      <c r="N97" s="206">
        <v>28.83</v>
      </c>
      <c r="O97" s="206">
        <v>48.42</v>
      </c>
      <c r="P97" s="206">
        <v>54.7</v>
      </c>
      <c r="Q97" s="206">
        <v>0</v>
      </c>
      <c r="R97" s="206">
        <v>2.88</v>
      </c>
      <c r="S97" s="206">
        <v>1.99</v>
      </c>
      <c r="T97" s="206">
        <v>0</v>
      </c>
      <c r="U97" s="206">
        <v>265.05</v>
      </c>
      <c r="V97" s="206">
        <v>0</v>
      </c>
      <c r="W97" s="206">
        <v>11.33</v>
      </c>
      <c r="X97" s="206">
        <v>24</v>
      </c>
      <c r="Y97" s="206">
        <v>0</v>
      </c>
      <c r="Z97" s="206">
        <v>32.67</v>
      </c>
      <c r="AA97" s="206">
        <v>22.02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47.56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38.44</v>
      </c>
      <c r="L98" s="206">
        <v>0</v>
      </c>
      <c r="M98" s="206">
        <v>0</v>
      </c>
      <c r="N98" s="206">
        <v>28.83</v>
      </c>
      <c r="O98" s="206">
        <v>48.42</v>
      </c>
      <c r="P98" s="206">
        <v>54.7</v>
      </c>
      <c r="Q98" s="206">
        <v>0</v>
      </c>
      <c r="R98" s="206">
        <v>2.88</v>
      </c>
      <c r="S98" s="206">
        <v>1.99</v>
      </c>
      <c r="T98" s="206">
        <v>0</v>
      </c>
      <c r="U98" s="206">
        <v>265.05</v>
      </c>
      <c r="V98" s="206">
        <v>0</v>
      </c>
      <c r="W98" s="206">
        <v>11.33</v>
      </c>
      <c r="X98" s="206">
        <v>24</v>
      </c>
      <c r="Y98" s="206">
        <v>0</v>
      </c>
      <c r="Z98" s="206">
        <v>32.67</v>
      </c>
      <c r="AA98" s="206">
        <v>22.02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47.56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1.2372499999999995</v>
      </c>
      <c r="L99">
        <f t="shared" si="0"/>
        <v>0</v>
      </c>
      <c r="M99">
        <f t="shared" si="0"/>
        <v>0</v>
      </c>
      <c r="N99">
        <f t="shared" si="0"/>
        <v>0.69191999999999909</v>
      </c>
      <c r="O99">
        <f t="shared" si="0"/>
        <v>1.1620800000000013</v>
      </c>
      <c r="P99">
        <f t="shared" si="0"/>
        <v>1.3956825000000013</v>
      </c>
      <c r="Q99">
        <f t="shared" si="0"/>
        <v>0</v>
      </c>
      <c r="R99">
        <f t="shared" si="0"/>
        <v>0.10488500000000005</v>
      </c>
      <c r="S99">
        <f t="shared" si="0"/>
        <v>0.11954499999999996</v>
      </c>
      <c r="T99">
        <f t="shared" si="0"/>
        <v>0</v>
      </c>
      <c r="U99">
        <f t="shared" si="0"/>
        <v>6.3611999999999886</v>
      </c>
      <c r="V99">
        <f t="shared" si="0"/>
        <v>5.3812500000000041E-2</v>
      </c>
      <c r="W99">
        <f t="shared" si="0"/>
        <v>0.24004250000000035</v>
      </c>
      <c r="X99">
        <f t="shared" si="0"/>
        <v>0.52300499999999994</v>
      </c>
      <c r="Y99">
        <f t="shared" si="0"/>
        <v>0</v>
      </c>
      <c r="Z99">
        <f t="shared" si="0"/>
        <v>1.4191900000000013</v>
      </c>
      <c r="AA99">
        <f t="shared" si="0"/>
        <v>0.46332749999999973</v>
      </c>
      <c r="AB99">
        <f t="shared" si="0"/>
        <v>0</v>
      </c>
      <c r="AC99">
        <f t="shared" si="0"/>
        <v>0.22345249999999983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1.1459700000000006</v>
      </c>
      <c r="AL99">
        <f t="shared" si="0"/>
        <v>4.3200000000000023E-2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0.20126500000000017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13.56</v>
      </c>
      <c r="N3" s="206">
        <v>34.83</v>
      </c>
      <c r="O3" s="206">
        <v>0</v>
      </c>
      <c r="P3" s="206">
        <v>34.090000000000003</v>
      </c>
      <c r="Q3" s="206">
        <v>0</v>
      </c>
      <c r="R3" s="206">
        <v>0</v>
      </c>
      <c r="S3" s="206">
        <v>0.48</v>
      </c>
      <c r="T3" s="206">
        <v>0</v>
      </c>
      <c r="U3" s="206">
        <v>20.57</v>
      </c>
      <c r="V3" s="206">
        <v>0</v>
      </c>
      <c r="W3" s="206">
        <v>13.68</v>
      </c>
      <c r="X3" s="206">
        <v>28.99</v>
      </c>
      <c r="Y3" s="206">
        <v>0</v>
      </c>
      <c r="Z3" s="206">
        <v>33.630000000000003</v>
      </c>
      <c r="AA3" s="206">
        <v>8.65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13.56</v>
      </c>
      <c r="N4" s="206">
        <v>34.83</v>
      </c>
      <c r="O4" s="206">
        <v>0</v>
      </c>
      <c r="P4" s="206">
        <v>34.090000000000003</v>
      </c>
      <c r="Q4" s="206">
        <v>0</v>
      </c>
      <c r="R4" s="206">
        <v>0</v>
      </c>
      <c r="S4" s="206">
        <v>0.48</v>
      </c>
      <c r="T4" s="206">
        <v>0</v>
      </c>
      <c r="U4" s="206">
        <v>20.57</v>
      </c>
      <c r="V4" s="206">
        <v>0</v>
      </c>
      <c r="W4" s="206">
        <v>13.68</v>
      </c>
      <c r="X4" s="206">
        <v>28.99</v>
      </c>
      <c r="Y4" s="206">
        <v>0</v>
      </c>
      <c r="Z4" s="206">
        <v>33.630000000000003</v>
      </c>
      <c r="AA4" s="206">
        <v>8.65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13.56</v>
      </c>
      <c r="N5" s="206">
        <v>34.83</v>
      </c>
      <c r="O5" s="206">
        <v>0</v>
      </c>
      <c r="P5" s="206">
        <v>34.090000000000003</v>
      </c>
      <c r="Q5" s="206">
        <v>0</v>
      </c>
      <c r="R5" s="206">
        <v>0</v>
      </c>
      <c r="S5" s="206">
        <v>0.48</v>
      </c>
      <c r="T5" s="206">
        <v>0</v>
      </c>
      <c r="U5" s="206">
        <v>20.57</v>
      </c>
      <c r="V5" s="206">
        <v>0</v>
      </c>
      <c r="W5" s="206">
        <v>13.68</v>
      </c>
      <c r="X5" s="206">
        <v>28.99</v>
      </c>
      <c r="Y5" s="206">
        <v>0</v>
      </c>
      <c r="Z5" s="206">
        <v>33.630000000000003</v>
      </c>
      <c r="AA5" s="206">
        <v>8.65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13.56</v>
      </c>
      <c r="N6" s="206">
        <v>34.83</v>
      </c>
      <c r="O6" s="206">
        <v>0</v>
      </c>
      <c r="P6" s="206">
        <v>34.090000000000003</v>
      </c>
      <c r="Q6" s="206">
        <v>0</v>
      </c>
      <c r="R6" s="206">
        <v>0</v>
      </c>
      <c r="S6" s="206">
        <v>0.48</v>
      </c>
      <c r="T6" s="206">
        <v>0</v>
      </c>
      <c r="U6" s="206">
        <v>20.57</v>
      </c>
      <c r="V6" s="206">
        <v>0</v>
      </c>
      <c r="W6" s="206">
        <v>1.92</v>
      </c>
      <c r="X6" s="206">
        <v>19.22</v>
      </c>
      <c r="Y6" s="206">
        <v>0</v>
      </c>
      <c r="Z6" s="206">
        <v>33.630000000000003</v>
      </c>
      <c r="AA6" s="206">
        <v>8.65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1.91</v>
      </c>
      <c r="L7" s="206">
        <v>0</v>
      </c>
      <c r="M7" s="206">
        <v>13.56</v>
      </c>
      <c r="N7" s="206">
        <v>34.83</v>
      </c>
      <c r="O7" s="206">
        <v>0</v>
      </c>
      <c r="P7" s="206">
        <v>34.090000000000003</v>
      </c>
      <c r="Q7" s="206">
        <v>0</v>
      </c>
      <c r="R7" s="206">
        <v>0</v>
      </c>
      <c r="S7" s="206">
        <v>0.48</v>
      </c>
      <c r="T7" s="206">
        <v>0</v>
      </c>
      <c r="U7" s="206">
        <v>20.57</v>
      </c>
      <c r="V7" s="206">
        <v>0</v>
      </c>
      <c r="W7" s="206">
        <v>1.92</v>
      </c>
      <c r="X7" s="206">
        <v>11.53</v>
      </c>
      <c r="Y7" s="206">
        <v>0</v>
      </c>
      <c r="Z7" s="206">
        <v>33.630000000000003</v>
      </c>
      <c r="AA7" s="206">
        <v>8.65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1.94</v>
      </c>
      <c r="L8" s="206">
        <v>0</v>
      </c>
      <c r="M8" s="206">
        <v>13.56</v>
      </c>
      <c r="N8" s="206">
        <v>34.83</v>
      </c>
      <c r="O8" s="206">
        <v>0</v>
      </c>
      <c r="P8" s="206">
        <v>34.090000000000003</v>
      </c>
      <c r="Q8" s="206">
        <v>0</v>
      </c>
      <c r="R8" s="206">
        <v>0</v>
      </c>
      <c r="S8" s="206">
        <v>0.48</v>
      </c>
      <c r="T8" s="206">
        <v>0</v>
      </c>
      <c r="U8" s="206">
        <v>20.57</v>
      </c>
      <c r="V8" s="206">
        <v>0</v>
      </c>
      <c r="W8" s="206">
        <v>1.92</v>
      </c>
      <c r="X8" s="206">
        <v>8.65</v>
      </c>
      <c r="Y8" s="206">
        <v>0</v>
      </c>
      <c r="Z8" s="206">
        <v>33.630000000000003</v>
      </c>
      <c r="AA8" s="206">
        <v>8.65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1.91</v>
      </c>
      <c r="L9" s="206">
        <v>0</v>
      </c>
      <c r="M9" s="206">
        <v>13.56</v>
      </c>
      <c r="N9" s="206">
        <v>34.83</v>
      </c>
      <c r="O9" s="206">
        <v>0</v>
      </c>
      <c r="P9" s="206">
        <v>34.090000000000003</v>
      </c>
      <c r="Q9" s="206">
        <v>0</v>
      </c>
      <c r="R9" s="206">
        <v>0</v>
      </c>
      <c r="S9" s="206">
        <v>0.48</v>
      </c>
      <c r="T9" s="206">
        <v>0</v>
      </c>
      <c r="U9" s="206">
        <v>20.57</v>
      </c>
      <c r="V9" s="206">
        <v>0</v>
      </c>
      <c r="W9" s="206">
        <v>1.92</v>
      </c>
      <c r="X9" s="206">
        <v>8.65</v>
      </c>
      <c r="Y9" s="206">
        <v>0</v>
      </c>
      <c r="Z9" s="206">
        <v>33.630000000000003</v>
      </c>
      <c r="AA9" s="206">
        <v>8.65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1.94</v>
      </c>
      <c r="L10" s="206">
        <v>0</v>
      </c>
      <c r="M10" s="206">
        <v>13.56</v>
      </c>
      <c r="N10" s="206">
        <v>34.83</v>
      </c>
      <c r="O10" s="206">
        <v>0</v>
      </c>
      <c r="P10" s="206">
        <v>34.090000000000003</v>
      </c>
      <c r="Q10" s="206">
        <v>0</v>
      </c>
      <c r="R10" s="206">
        <v>2.99</v>
      </c>
      <c r="S10" s="206">
        <v>3.87</v>
      </c>
      <c r="T10" s="206">
        <v>0</v>
      </c>
      <c r="U10" s="206">
        <v>20.57</v>
      </c>
      <c r="V10" s="206">
        <v>0</v>
      </c>
      <c r="W10" s="206">
        <v>1.92</v>
      </c>
      <c r="X10" s="206">
        <v>8.65</v>
      </c>
      <c r="Y10" s="206">
        <v>0</v>
      </c>
      <c r="Z10" s="206">
        <v>33.630000000000003</v>
      </c>
      <c r="AA10" s="206">
        <v>8.65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1.91</v>
      </c>
      <c r="L11" s="206">
        <v>0</v>
      </c>
      <c r="M11" s="206">
        <v>13.56</v>
      </c>
      <c r="N11" s="206">
        <v>34.83</v>
      </c>
      <c r="O11" s="206">
        <v>0</v>
      </c>
      <c r="P11" s="206">
        <v>34.090000000000003</v>
      </c>
      <c r="Q11" s="206">
        <v>0</v>
      </c>
      <c r="R11" s="206">
        <v>2.99</v>
      </c>
      <c r="S11" s="206">
        <v>3.87</v>
      </c>
      <c r="T11" s="206">
        <v>0</v>
      </c>
      <c r="U11" s="206">
        <v>20.57</v>
      </c>
      <c r="V11" s="206">
        <v>0</v>
      </c>
      <c r="W11" s="206">
        <v>1.92</v>
      </c>
      <c r="X11" s="206">
        <v>8.65</v>
      </c>
      <c r="Y11" s="206">
        <v>0</v>
      </c>
      <c r="Z11" s="206">
        <v>33.630000000000003</v>
      </c>
      <c r="AA11" s="206">
        <v>8.65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1.94</v>
      </c>
      <c r="L12" s="206">
        <v>0</v>
      </c>
      <c r="M12" s="206">
        <v>13.56</v>
      </c>
      <c r="N12" s="206">
        <v>34.83</v>
      </c>
      <c r="O12" s="206">
        <v>0</v>
      </c>
      <c r="P12" s="206">
        <v>34.090000000000003</v>
      </c>
      <c r="Q12" s="206">
        <v>0</v>
      </c>
      <c r="R12" s="206">
        <v>2.99</v>
      </c>
      <c r="S12" s="206">
        <v>3.87</v>
      </c>
      <c r="T12" s="206">
        <v>0</v>
      </c>
      <c r="U12" s="206">
        <v>20.57</v>
      </c>
      <c r="V12" s="206">
        <v>0</v>
      </c>
      <c r="W12" s="206">
        <v>1.92</v>
      </c>
      <c r="X12" s="206">
        <v>8.65</v>
      </c>
      <c r="Y12" s="206">
        <v>0</v>
      </c>
      <c r="Z12" s="206">
        <v>33.630000000000003</v>
      </c>
      <c r="AA12" s="206">
        <v>8.65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1.91</v>
      </c>
      <c r="L13" s="206">
        <v>0</v>
      </c>
      <c r="M13" s="206">
        <v>13.56</v>
      </c>
      <c r="N13" s="206">
        <v>34.83</v>
      </c>
      <c r="O13" s="206">
        <v>0</v>
      </c>
      <c r="P13" s="206">
        <v>37.03</v>
      </c>
      <c r="Q13" s="206">
        <v>0</v>
      </c>
      <c r="R13" s="206">
        <v>3.17</v>
      </c>
      <c r="S13" s="206">
        <v>4.04</v>
      </c>
      <c r="T13" s="206">
        <v>0</v>
      </c>
      <c r="U13" s="206">
        <v>20.57</v>
      </c>
      <c r="V13" s="206">
        <v>0</v>
      </c>
      <c r="W13" s="206">
        <v>1.92</v>
      </c>
      <c r="X13" s="206">
        <v>8.65</v>
      </c>
      <c r="Y13" s="206">
        <v>0</v>
      </c>
      <c r="Z13" s="206">
        <v>34.26</v>
      </c>
      <c r="AA13" s="206">
        <v>8.65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1.94</v>
      </c>
      <c r="L14" s="206">
        <v>0</v>
      </c>
      <c r="M14" s="206">
        <v>13.56</v>
      </c>
      <c r="N14" s="206">
        <v>34.83</v>
      </c>
      <c r="O14" s="206">
        <v>0</v>
      </c>
      <c r="P14" s="206">
        <v>37.03</v>
      </c>
      <c r="Q14" s="206">
        <v>0</v>
      </c>
      <c r="R14" s="206">
        <v>3.17</v>
      </c>
      <c r="S14" s="206">
        <v>4.04</v>
      </c>
      <c r="T14" s="206">
        <v>0</v>
      </c>
      <c r="U14" s="206">
        <v>20.57</v>
      </c>
      <c r="V14" s="206">
        <v>0</v>
      </c>
      <c r="W14" s="206">
        <v>1.92</v>
      </c>
      <c r="X14" s="206">
        <v>8.65</v>
      </c>
      <c r="Y14" s="206">
        <v>0</v>
      </c>
      <c r="Z14" s="206">
        <v>34.26</v>
      </c>
      <c r="AA14" s="206">
        <v>8.65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1.96</v>
      </c>
      <c r="L15" s="206">
        <v>0</v>
      </c>
      <c r="M15" s="206">
        <v>13.56</v>
      </c>
      <c r="N15" s="206">
        <v>34.83</v>
      </c>
      <c r="O15" s="206">
        <v>0</v>
      </c>
      <c r="P15" s="206">
        <v>37.03</v>
      </c>
      <c r="Q15" s="206">
        <v>0</v>
      </c>
      <c r="R15" s="206">
        <v>3.17</v>
      </c>
      <c r="S15" s="206">
        <v>4.04</v>
      </c>
      <c r="T15" s="206">
        <v>0</v>
      </c>
      <c r="U15" s="206">
        <v>20.57</v>
      </c>
      <c r="V15" s="206">
        <v>0</v>
      </c>
      <c r="W15" s="206">
        <v>1.92</v>
      </c>
      <c r="X15" s="206">
        <v>8.65</v>
      </c>
      <c r="Y15" s="206">
        <v>0</v>
      </c>
      <c r="Z15" s="206">
        <v>34.26</v>
      </c>
      <c r="AA15" s="206">
        <v>8.65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1.99</v>
      </c>
      <c r="L16" s="206">
        <v>0</v>
      </c>
      <c r="M16" s="206">
        <v>13.56</v>
      </c>
      <c r="N16" s="206">
        <v>34.83</v>
      </c>
      <c r="O16" s="206">
        <v>0</v>
      </c>
      <c r="P16" s="206">
        <v>37.03</v>
      </c>
      <c r="Q16" s="206">
        <v>0</v>
      </c>
      <c r="R16" s="206">
        <v>3.17</v>
      </c>
      <c r="S16" s="206">
        <v>4.04</v>
      </c>
      <c r="T16" s="206">
        <v>0</v>
      </c>
      <c r="U16" s="206">
        <v>20.57</v>
      </c>
      <c r="V16" s="206">
        <v>0</v>
      </c>
      <c r="W16" s="206">
        <v>1.92</v>
      </c>
      <c r="X16" s="206">
        <v>8.65</v>
      </c>
      <c r="Y16" s="206">
        <v>0</v>
      </c>
      <c r="Z16" s="206">
        <v>34.26</v>
      </c>
      <c r="AA16" s="206">
        <v>8.65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1.96</v>
      </c>
      <c r="L17" s="206">
        <v>0</v>
      </c>
      <c r="M17" s="206">
        <v>13.56</v>
      </c>
      <c r="N17" s="206">
        <v>34.83</v>
      </c>
      <c r="O17" s="206">
        <v>0</v>
      </c>
      <c r="P17" s="206">
        <v>37.03</v>
      </c>
      <c r="Q17" s="206">
        <v>0</v>
      </c>
      <c r="R17" s="206">
        <v>3.17</v>
      </c>
      <c r="S17" s="206">
        <v>4.04</v>
      </c>
      <c r="T17" s="206">
        <v>0</v>
      </c>
      <c r="U17" s="206">
        <v>20.57</v>
      </c>
      <c r="V17" s="206">
        <v>0</v>
      </c>
      <c r="W17" s="206">
        <v>1.92</v>
      </c>
      <c r="X17" s="206">
        <v>8.65</v>
      </c>
      <c r="Y17" s="206">
        <v>0</v>
      </c>
      <c r="Z17" s="206">
        <v>33.64</v>
      </c>
      <c r="AA17" s="206">
        <v>8.65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1.99</v>
      </c>
      <c r="L18" s="206">
        <v>0</v>
      </c>
      <c r="M18" s="206">
        <v>13.56</v>
      </c>
      <c r="N18" s="206">
        <v>34.83</v>
      </c>
      <c r="O18" s="206">
        <v>0</v>
      </c>
      <c r="P18" s="206">
        <v>37.03</v>
      </c>
      <c r="Q18" s="206">
        <v>0</v>
      </c>
      <c r="R18" s="206">
        <v>3.17</v>
      </c>
      <c r="S18" s="206">
        <v>4.04</v>
      </c>
      <c r="T18" s="206">
        <v>0</v>
      </c>
      <c r="U18" s="206">
        <v>20.57</v>
      </c>
      <c r="V18" s="206">
        <v>0</v>
      </c>
      <c r="W18" s="206">
        <v>1.92</v>
      </c>
      <c r="X18" s="206">
        <v>8.65</v>
      </c>
      <c r="Y18" s="206">
        <v>0</v>
      </c>
      <c r="Z18" s="206">
        <v>33.630000000000003</v>
      </c>
      <c r="AA18" s="206">
        <v>8.65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1.96</v>
      </c>
      <c r="L19" s="206">
        <v>0</v>
      </c>
      <c r="M19" s="206">
        <v>13.56</v>
      </c>
      <c r="N19" s="206">
        <v>34.83</v>
      </c>
      <c r="O19" s="206">
        <v>0</v>
      </c>
      <c r="P19" s="206">
        <v>37.03</v>
      </c>
      <c r="Q19" s="206">
        <v>0</v>
      </c>
      <c r="R19" s="206">
        <v>0</v>
      </c>
      <c r="S19" s="206">
        <v>0.48</v>
      </c>
      <c r="T19" s="206">
        <v>0</v>
      </c>
      <c r="U19" s="206">
        <v>20.57</v>
      </c>
      <c r="V19" s="206">
        <v>0</v>
      </c>
      <c r="W19" s="206">
        <v>1.92</v>
      </c>
      <c r="X19" s="206">
        <v>8.65</v>
      </c>
      <c r="Y19" s="206">
        <v>0</v>
      </c>
      <c r="Z19" s="206">
        <v>33.630000000000003</v>
      </c>
      <c r="AA19" s="206">
        <v>8.65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13.56</v>
      </c>
      <c r="N20" s="206">
        <v>34.83</v>
      </c>
      <c r="O20" s="206">
        <v>0</v>
      </c>
      <c r="P20" s="206">
        <v>37.03</v>
      </c>
      <c r="Q20" s="206">
        <v>0</v>
      </c>
      <c r="R20" s="206">
        <v>0</v>
      </c>
      <c r="S20" s="206">
        <v>0.48</v>
      </c>
      <c r="T20" s="206">
        <v>0</v>
      </c>
      <c r="U20" s="206">
        <v>20.57</v>
      </c>
      <c r="V20" s="206">
        <v>0</v>
      </c>
      <c r="W20" s="206">
        <v>1.92</v>
      </c>
      <c r="X20" s="206">
        <v>8.65</v>
      </c>
      <c r="Y20" s="206">
        <v>0</v>
      </c>
      <c r="Z20" s="206">
        <v>33.630000000000003</v>
      </c>
      <c r="AA20" s="206">
        <v>8.65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13.56</v>
      </c>
      <c r="N21" s="206">
        <v>34.83</v>
      </c>
      <c r="O21" s="206">
        <v>0</v>
      </c>
      <c r="P21" s="206">
        <v>37.03</v>
      </c>
      <c r="Q21" s="206">
        <v>0</v>
      </c>
      <c r="R21" s="206">
        <v>0</v>
      </c>
      <c r="S21" s="206">
        <v>0.48</v>
      </c>
      <c r="T21" s="206">
        <v>0</v>
      </c>
      <c r="U21" s="206">
        <v>20.57</v>
      </c>
      <c r="V21" s="206">
        <v>0</v>
      </c>
      <c r="W21" s="206">
        <v>1.92</v>
      </c>
      <c r="X21" s="206">
        <v>8.65</v>
      </c>
      <c r="Y21" s="206">
        <v>0</v>
      </c>
      <c r="Z21" s="206">
        <v>33.630000000000003</v>
      </c>
      <c r="AA21" s="206">
        <v>8.65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13.56</v>
      </c>
      <c r="N22" s="206">
        <v>34.83</v>
      </c>
      <c r="O22" s="206">
        <v>0</v>
      </c>
      <c r="P22" s="206">
        <v>37.03</v>
      </c>
      <c r="Q22" s="206">
        <v>0</v>
      </c>
      <c r="R22" s="206">
        <v>0</v>
      </c>
      <c r="S22" s="206">
        <v>0.48</v>
      </c>
      <c r="T22" s="206">
        <v>0</v>
      </c>
      <c r="U22" s="206">
        <v>20.57</v>
      </c>
      <c r="V22" s="206">
        <v>0</v>
      </c>
      <c r="W22" s="206">
        <v>1.92</v>
      </c>
      <c r="X22" s="206">
        <v>8.65</v>
      </c>
      <c r="Y22" s="206">
        <v>0</v>
      </c>
      <c r="Z22" s="206">
        <v>33.630000000000003</v>
      </c>
      <c r="AA22" s="206">
        <v>8.65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13.56</v>
      </c>
      <c r="N23" s="206">
        <v>34.83</v>
      </c>
      <c r="O23" s="206">
        <v>0</v>
      </c>
      <c r="P23" s="206">
        <v>37.03</v>
      </c>
      <c r="Q23" s="206">
        <v>0</v>
      </c>
      <c r="R23" s="206">
        <v>0</v>
      </c>
      <c r="S23" s="206">
        <v>0.35</v>
      </c>
      <c r="T23" s="206">
        <v>0</v>
      </c>
      <c r="U23" s="206">
        <v>20.57</v>
      </c>
      <c r="V23" s="206">
        <v>0</v>
      </c>
      <c r="W23" s="206">
        <v>1.89</v>
      </c>
      <c r="X23" s="206">
        <v>8.65</v>
      </c>
      <c r="Y23" s="206">
        <v>0</v>
      </c>
      <c r="Z23" s="206">
        <v>33.630000000000003</v>
      </c>
      <c r="AA23" s="206">
        <v>8.65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13.56</v>
      </c>
      <c r="N24" s="206">
        <v>34.83</v>
      </c>
      <c r="O24" s="206">
        <v>0</v>
      </c>
      <c r="P24" s="206">
        <v>37.03</v>
      </c>
      <c r="Q24" s="206">
        <v>0</v>
      </c>
      <c r="R24" s="206">
        <v>0</v>
      </c>
      <c r="S24" s="206">
        <v>0.24</v>
      </c>
      <c r="T24" s="206">
        <v>0</v>
      </c>
      <c r="U24" s="206">
        <v>20.57</v>
      </c>
      <c r="V24" s="206">
        <v>5.35</v>
      </c>
      <c r="W24" s="206">
        <v>13.68</v>
      </c>
      <c r="X24" s="206">
        <v>28.99</v>
      </c>
      <c r="Y24" s="206">
        <v>0</v>
      </c>
      <c r="Z24" s="206">
        <v>43.24</v>
      </c>
      <c r="AA24" s="206">
        <v>26.59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13.56</v>
      </c>
      <c r="N25" s="206">
        <v>34.83</v>
      </c>
      <c r="O25" s="206">
        <v>0</v>
      </c>
      <c r="P25" s="206">
        <v>37.03</v>
      </c>
      <c r="Q25" s="206">
        <v>0</v>
      </c>
      <c r="R25" s="206">
        <v>0</v>
      </c>
      <c r="S25" s="206">
        <v>0.24</v>
      </c>
      <c r="T25" s="206">
        <v>0</v>
      </c>
      <c r="U25" s="206">
        <v>20.57</v>
      </c>
      <c r="V25" s="206">
        <v>5.35</v>
      </c>
      <c r="W25" s="206">
        <v>13.68</v>
      </c>
      <c r="X25" s="206">
        <v>28.99</v>
      </c>
      <c r="Y25" s="206">
        <v>0</v>
      </c>
      <c r="Z25" s="206">
        <v>74.66</v>
      </c>
      <c r="AA25" s="206">
        <v>26.59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13.56</v>
      </c>
      <c r="N26" s="206">
        <v>34.83</v>
      </c>
      <c r="O26" s="206">
        <v>0</v>
      </c>
      <c r="P26" s="206">
        <v>37.03</v>
      </c>
      <c r="Q26" s="206">
        <v>0</v>
      </c>
      <c r="R26" s="206">
        <v>6.25</v>
      </c>
      <c r="S26" s="206">
        <v>7.78</v>
      </c>
      <c r="T26" s="206">
        <v>0</v>
      </c>
      <c r="U26" s="206">
        <v>20.57</v>
      </c>
      <c r="V26" s="206">
        <v>5.35</v>
      </c>
      <c r="W26" s="206">
        <v>13.68</v>
      </c>
      <c r="X26" s="206">
        <v>28.99</v>
      </c>
      <c r="Y26" s="206">
        <v>0</v>
      </c>
      <c r="Z26" s="206">
        <v>74.66</v>
      </c>
      <c r="AA26" s="206">
        <v>26.59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13.56</v>
      </c>
      <c r="N27" s="206">
        <v>34.83</v>
      </c>
      <c r="O27" s="206">
        <v>0</v>
      </c>
      <c r="P27" s="206">
        <v>38.31</v>
      </c>
      <c r="Q27" s="206">
        <v>0</v>
      </c>
      <c r="R27" s="206">
        <v>6.25</v>
      </c>
      <c r="S27" s="206">
        <v>7.78</v>
      </c>
      <c r="T27" s="206">
        <v>0</v>
      </c>
      <c r="U27" s="206">
        <v>20.57</v>
      </c>
      <c r="V27" s="206">
        <v>3.56</v>
      </c>
      <c r="W27" s="206">
        <v>13.68</v>
      </c>
      <c r="X27" s="206">
        <v>28.99</v>
      </c>
      <c r="Y27" s="206">
        <v>0</v>
      </c>
      <c r="Z27" s="206">
        <v>74.66</v>
      </c>
      <c r="AA27" s="206">
        <v>26.59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13.56</v>
      </c>
      <c r="N28" s="206">
        <v>34.83</v>
      </c>
      <c r="O28" s="206">
        <v>0</v>
      </c>
      <c r="P28" s="206">
        <v>38.31</v>
      </c>
      <c r="Q28" s="206">
        <v>0</v>
      </c>
      <c r="R28" s="206">
        <v>6.25</v>
      </c>
      <c r="S28" s="206">
        <v>7.78</v>
      </c>
      <c r="T28" s="206">
        <v>0</v>
      </c>
      <c r="U28" s="206">
        <v>20.57</v>
      </c>
      <c r="V28" s="206">
        <v>3.56</v>
      </c>
      <c r="W28" s="206">
        <v>13.68</v>
      </c>
      <c r="X28" s="206">
        <v>28.99</v>
      </c>
      <c r="Y28" s="206">
        <v>0</v>
      </c>
      <c r="Z28" s="206">
        <v>74.66</v>
      </c>
      <c r="AA28" s="206">
        <v>26.59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58.71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13.56</v>
      </c>
      <c r="N29" s="206">
        <v>34.83</v>
      </c>
      <c r="O29" s="206">
        <v>0</v>
      </c>
      <c r="P29" s="206">
        <v>38.31</v>
      </c>
      <c r="Q29" s="206">
        <v>0</v>
      </c>
      <c r="R29" s="206">
        <v>6.25</v>
      </c>
      <c r="S29" s="206">
        <v>7.78</v>
      </c>
      <c r="T29" s="206">
        <v>0</v>
      </c>
      <c r="U29" s="206">
        <v>20.57</v>
      </c>
      <c r="V29" s="206">
        <v>3.56</v>
      </c>
      <c r="W29" s="206">
        <v>13.68</v>
      </c>
      <c r="X29" s="206">
        <v>28.99</v>
      </c>
      <c r="Y29" s="206">
        <v>0</v>
      </c>
      <c r="Z29" s="206">
        <v>74.66</v>
      </c>
      <c r="AA29" s="206">
        <v>26.59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4.58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13.56</v>
      </c>
      <c r="N30" s="206">
        <v>34.83</v>
      </c>
      <c r="O30" s="206">
        <v>0</v>
      </c>
      <c r="P30" s="206">
        <v>38.31</v>
      </c>
      <c r="Q30" s="206">
        <v>0</v>
      </c>
      <c r="R30" s="206">
        <v>6.25</v>
      </c>
      <c r="S30" s="206">
        <v>7.78</v>
      </c>
      <c r="T30" s="206">
        <v>0</v>
      </c>
      <c r="U30" s="206">
        <v>20.57</v>
      </c>
      <c r="V30" s="206">
        <v>3.56</v>
      </c>
      <c r="W30" s="206">
        <v>13.68</v>
      </c>
      <c r="X30" s="206">
        <v>28.99</v>
      </c>
      <c r="Y30" s="206">
        <v>0</v>
      </c>
      <c r="Z30" s="206">
        <v>74.66</v>
      </c>
      <c r="AA30" s="206">
        <v>26.59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9.2200000000000006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13.56</v>
      </c>
      <c r="N31" s="206">
        <v>34.83</v>
      </c>
      <c r="O31" s="206">
        <v>0</v>
      </c>
      <c r="P31" s="206">
        <v>38.31</v>
      </c>
      <c r="Q31" s="206">
        <v>0</v>
      </c>
      <c r="R31" s="206">
        <v>6.25</v>
      </c>
      <c r="S31" s="206">
        <v>7.78</v>
      </c>
      <c r="T31" s="206">
        <v>0</v>
      </c>
      <c r="U31" s="206">
        <v>20.57</v>
      </c>
      <c r="V31" s="206">
        <v>3.56</v>
      </c>
      <c r="W31" s="206">
        <v>13.68</v>
      </c>
      <c r="X31" s="206">
        <v>28.99</v>
      </c>
      <c r="Y31" s="206">
        <v>0</v>
      </c>
      <c r="Z31" s="206">
        <v>74.66</v>
      </c>
      <c r="AA31" s="206">
        <v>26.59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15.99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13.56</v>
      </c>
      <c r="N32" s="206">
        <v>34.83</v>
      </c>
      <c r="O32" s="206">
        <v>0</v>
      </c>
      <c r="P32" s="206">
        <v>38.31</v>
      </c>
      <c r="Q32" s="206">
        <v>0</v>
      </c>
      <c r="R32" s="206">
        <v>6.25</v>
      </c>
      <c r="S32" s="206">
        <v>7.78</v>
      </c>
      <c r="T32" s="206">
        <v>0</v>
      </c>
      <c r="U32" s="206">
        <v>20.57</v>
      </c>
      <c r="V32" s="206">
        <v>3.56</v>
      </c>
      <c r="W32" s="206">
        <v>13.68</v>
      </c>
      <c r="X32" s="206">
        <v>28.99</v>
      </c>
      <c r="Y32" s="206">
        <v>0</v>
      </c>
      <c r="Z32" s="206">
        <v>74.66</v>
      </c>
      <c r="AA32" s="206">
        <v>26.59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18.95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13.56</v>
      </c>
      <c r="N33" s="206">
        <v>34.83</v>
      </c>
      <c r="O33" s="206">
        <v>0</v>
      </c>
      <c r="P33" s="206">
        <v>38.31</v>
      </c>
      <c r="Q33" s="206">
        <v>0</v>
      </c>
      <c r="R33" s="206">
        <v>6.25</v>
      </c>
      <c r="S33" s="206">
        <v>7.78</v>
      </c>
      <c r="T33" s="206">
        <v>0</v>
      </c>
      <c r="U33" s="206">
        <v>20.57</v>
      </c>
      <c r="V33" s="206">
        <v>3.56</v>
      </c>
      <c r="W33" s="206">
        <v>13.68</v>
      </c>
      <c r="X33" s="206">
        <v>28.99</v>
      </c>
      <c r="Y33" s="206">
        <v>0</v>
      </c>
      <c r="Z33" s="206">
        <v>74.66</v>
      </c>
      <c r="AA33" s="206">
        <v>26.59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18.95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13.56</v>
      </c>
      <c r="N34" s="206">
        <v>34.83</v>
      </c>
      <c r="O34" s="206">
        <v>0</v>
      </c>
      <c r="P34" s="206">
        <v>38.31</v>
      </c>
      <c r="Q34" s="206">
        <v>0</v>
      </c>
      <c r="R34" s="206">
        <v>6.25</v>
      </c>
      <c r="S34" s="206">
        <v>7.78</v>
      </c>
      <c r="T34" s="206">
        <v>0</v>
      </c>
      <c r="U34" s="206">
        <v>20.57</v>
      </c>
      <c r="V34" s="206">
        <v>3.56</v>
      </c>
      <c r="W34" s="206">
        <v>13.68</v>
      </c>
      <c r="X34" s="206">
        <v>28.99</v>
      </c>
      <c r="Y34" s="206">
        <v>0</v>
      </c>
      <c r="Z34" s="206">
        <v>74.66</v>
      </c>
      <c r="AA34" s="206">
        <v>26.59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18.95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13.56</v>
      </c>
      <c r="N35" s="206">
        <v>34.83</v>
      </c>
      <c r="O35" s="206">
        <v>0</v>
      </c>
      <c r="P35" s="206">
        <v>38.31</v>
      </c>
      <c r="Q35" s="206">
        <v>0</v>
      </c>
      <c r="R35" s="206">
        <v>6.25</v>
      </c>
      <c r="S35" s="206">
        <v>7.78</v>
      </c>
      <c r="T35" s="206">
        <v>0</v>
      </c>
      <c r="U35" s="206">
        <v>20.57</v>
      </c>
      <c r="V35" s="206">
        <v>3.56</v>
      </c>
      <c r="W35" s="206">
        <v>13.68</v>
      </c>
      <c r="X35" s="206">
        <v>28.99</v>
      </c>
      <c r="Y35" s="206">
        <v>0</v>
      </c>
      <c r="Z35" s="206">
        <v>74.66</v>
      </c>
      <c r="AA35" s="206">
        <v>26.59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18.97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13.56</v>
      </c>
      <c r="N36" s="206">
        <v>34.83</v>
      </c>
      <c r="O36" s="206">
        <v>0</v>
      </c>
      <c r="P36" s="206">
        <v>38.31</v>
      </c>
      <c r="Q36" s="206">
        <v>0</v>
      </c>
      <c r="R36" s="206">
        <v>6.25</v>
      </c>
      <c r="S36" s="206">
        <v>7.78</v>
      </c>
      <c r="T36" s="206">
        <v>0</v>
      </c>
      <c r="U36" s="206">
        <v>20.57</v>
      </c>
      <c r="V36" s="206">
        <v>3.56</v>
      </c>
      <c r="W36" s="206">
        <v>13.68</v>
      </c>
      <c r="X36" s="206">
        <v>28.99</v>
      </c>
      <c r="Y36" s="206">
        <v>0</v>
      </c>
      <c r="Z36" s="206">
        <v>74.66</v>
      </c>
      <c r="AA36" s="206">
        <v>26.59</v>
      </c>
      <c r="AB36" s="206">
        <v>0</v>
      </c>
      <c r="AC36" s="206">
        <v>9.5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18.97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13.56</v>
      </c>
      <c r="N37" s="206">
        <v>34.83</v>
      </c>
      <c r="O37" s="206">
        <v>0</v>
      </c>
      <c r="P37" s="206">
        <v>38.31</v>
      </c>
      <c r="Q37" s="206">
        <v>0</v>
      </c>
      <c r="R37" s="206">
        <v>6.25</v>
      </c>
      <c r="S37" s="206">
        <v>7.78</v>
      </c>
      <c r="T37" s="206">
        <v>0</v>
      </c>
      <c r="U37" s="206">
        <v>20.57</v>
      </c>
      <c r="V37" s="206">
        <v>3.64</v>
      </c>
      <c r="W37" s="206">
        <v>13.68</v>
      </c>
      <c r="X37" s="206">
        <v>28.99</v>
      </c>
      <c r="Y37" s="206">
        <v>0</v>
      </c>
      <c r="Z37" s="206">
        <v>74.66</v>
      </c>
      <c r="AA37" s="206">
        <v>26.59</v>
      </c>
      <c r="AB37" s="206">
        <v>0</v>
      </c>
      <c r="AC37" s="206">
        <v>9.5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18.97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13.56</v>
      </c>
      <c r="N38" s="206">
        <v>34.83</v>
      </c>
      <c r="O38" s="206">
        <v>0</v>
      </c>
      <c r="P38" s="206">
        <v>38.31</v>
      </c>
      <c r="Q38" s="206">
        <v>0</v>
      </c>
      <c r="R38" s="206">
        <v>6.25</v>
      </c>
      <c r="S38" s="206">
        <v>7.78</v>
      </c>
      <c r="T38" s="206">
        <v>0</v>
      </c>
      <c r="U38" s="206">
        <v>20.57</v>
      </c>
      <c r="V38" s="206">
        <v>3.65</v>
      </c>
      <c r="W38" s="206">
        <v>13.68</v>
      </c>
      <c r="X38" s="206">
        <v>28.99</v>
      </c>
      <c r="Y38" s="206">
        <v>0</v>
      </c>
      <c r="Z38" s="206">
        <v>74.66</v>
      </c>
      <c r="AA38" s="206">
        <v>26.59</v>
      </c>
      <c r="AB38" s="206">
        <v>0</v>
      </c>
      <c r="AC38" s="206">
        <v>9.5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18.97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13.56</v>
      </c>
      <c r="N39" s="206">
        <v>34.83</v>
      </c>
      <c r="O39" s="206">
        <v>0</v>
      </c>
      <c r="P39" s="206">
        <v>38.31</v>
      </c>
      <c r="Q39" s="206">
        <v>0</v>
      </c>
      <c r="R39" s="206">
        <v>6.25</v>
      </c>
      <c r="S39" s="206">
        <v>7.78</v>
      </c>
      <c r="T39" s="206">
        <v>0</v>
      </c>
      <c r="U39" s="206">
        <v>20.57</v>
      </c>
      <c r="V39" s="206">
        <v>5.34</v>
      </c>
      <c r="W39" s="206">
        <v>13.68</v>
      </c>
      <c r="X39" s="206">
        <v>28.99</v>
      </c>
      <c r="Y39" s="206">
        <v>0</v>
      </c>
      <c r="Z39" s="206">
        <v>74.66</v>
      </c>
      <c r="AA39" s="206">
        <v>26.59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18.97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13.56</v>
      </c>
      <c r="N40" s="206">
        <v>34.83</v>
      </c>
      <c r="O40" s="206">
        <v>0</v>
      </c>
      <c r="P40" s="206">
        <v>37.75</v>
      </c>
      <c r="Q40" s="206">
        <v>0</v>
      </c>
      <c r="R40" s="206">
        <v>6.25</v>
      </c>
      <c r="S40" s="206">
        <v>7.78</v>
      </c>
      <c r="T40" s="206">
        <v>0</v>
      </c>
      <c r="U40" s="206">
        <v>20.57</v>
      </c>
      <c r="V40" s="206">
        <v>5.34</v>
      </c>
      <c r="W40" s="206">
        <v>13.68</v>
      </c>
      <c r="X40" s="206">
        <v>28.99</v>
      </c>
      <c r="Y40" s="206">
        <v>0</v>
      </c>
      <c r="Z40" s="206">
        <v>74.66</v>
      </c>
      <c r="AA40" s="206">
        <v>26.59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18.97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13.56</v>
      </c>
      <c r="N41" s="206">
        <v>34.83</v>
      </c>
      <c r="O41" s="206">
        <v>0</v>
      </c>
      <c r="P41" s="206">
        <v>37.75</v>
      </c>
      <c r="Q41" s="206">
        <v>0</v>
      </c>
      <c r="R41" s="206">
        <v>6.25</v>
      </c>
      <c r="S41" s="206">
        <v>7.78</v>
      </c>
      <c r="T41" s="206">
        <v>0</v>
      </c>
      <c r="U41" s="206">
        <v>20.57</v>
      </c>
      <c r="V41" s="206">
        <v>5.35</v>
      </c>
      <c r="W41" s="206">
        <v>13.68</v>
      </c>
      <c r="X41" s="206">
        <v>28.99</v>
      </c>
      <c r="Y41" s="206">
        <v>0</v>
      </c>
      <c r="Z41" s="206">
        <v>74.66</v>
      </c>
      <c r="AA41" s="206">
        <v>26.59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18.97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13.56</v>
      </c>
      <c r="N42" s="206">
        <v>34.83</v>
      </c>
      <c r="O42" s="206">
        <v>0</v>
      </c>
      <c r="P42" s="206">
        <v>37.75</v>
      </c>
      <c r="Q42" s="206">
        <v>0</v>
      </c>
      <c r="R42" s="206">
        <v>6.25</v>
      </c>
      <c r="S42" s="206">
        <v>7.78</v>
      </c>
      <c r="T42" s="206">
        <v>0</v>
      </c>
      <c r="U42" s="206">
        <v>20.57</v>
      </c>
      <c r="V42" s="206">
        <v>5.35</v>
      </c>
      <c r="W42" s="206">
        <v>13.68</v>
      </c>
      <c r="X42" s="206">
        <v>28.99</v>
      </c>
      <c r="Y42" s="206">
        <v>0</v>
      </c>
      <c r="Z42" s="206">
        <v>74.66</v>
      </c>
      <c r="AA42" s="206">
        <v>26.59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18.97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13.56</v>
      </c>
      <c r="N43" s="206">
        <v>34.83</v>
      </c>
      <c r="O43" s="206">
        <v>0</v>
      </c>
      <c r="P43" s="206">
        <v>35.46</v>
      </c>
      <c r="Q43" s="206">
        <v>0</v>
      </c>
      <c r="R43" s="206">
        <v>6.25</v>
      </c>
      <c r="S43" s="206">
        <v>7.78</v>
      </c>
      <c r="T43" s="206">
        <v>0</v>
      </c>
      <c r="U43" s="206">
        <v>20.57</v>
      </c>
      <c r="V43" s="206">
        <v>5.35</v>
      </c>
      <c r="W43" s="206">
        <v>13.68</v>
      </c>
      <c r="X43" s="206">
        <v>28.99</v>
      </c>
      <c r="Y43" s="206">
        <v>0</v>
      </c>
      <c r="Z43" s="206">
        <v>74.66</v>
      </c>
      <c r="AA43" s="206">
        <v>26.59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18.97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13.56</v>
      </c>
      <c r="N44" s="206">
        <v>34.83</v>
      </c>
      <c r="O44" s="206">
        <v>0</v>
      </c>
      <c r="P44" s="206">
        <v>34.89</v>
      </c>
      <c r="Q44" s="206">
        <v>0</v>
      </c>
      <c r="R44" s="206">
        <v>6.25</v>
      </c>
      <c r="S44" s="206">
        <v>7.78</v>
      </c>
      <c r="T44" s="206">
        <v>0</v>
      </c>
      <c r="U44" s="206">
        <v>20.57</v>
      </c>
      <c r="V44" s="206">
        <v>5.35</v>
      </c>
      <c r="W44" s="206">
        <v>13.68</v>
      </c>
      <c r="X44" s="206">
        <v>28.99</v>
      </c>
      <c r="Y44" s="206">
        <v>0</v>
      </c>
      <c r="Z44" s="206">
        <v>74.66</v>
      </c>
      <c r="AA44" s="206">
        <v>26.59</v>
      </c>
      <c r="AB44" s="206">
        <v>0</v>
      </c>
      <c r="AC44" s="206">
        <v>8.3800000000000008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18.97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13.56</v>
      </c>
      <c r="N45" s="206">
        <v>34.83</v>
      </c>
      <c r="O45" s="206">
        <v>0</v>
      </c>
      <c r="P45" s="206">
        <v>36.03</v>
      </c>
      <c r="Q45" s="206">
        <v>0</v>
      </c>
      <c r="R45" s="206">
        <v>6.25</v>
      </c>
      <c r="S45" s="206">
        <v>7.78</v>
      </c>
      <c r="T45" s="206">
        <v>0</v>
      </c>
      <c r="U45" s="206">
        <v>20.57</v>
      </c>
      <c r="V45" s="206">
        <v>5.35</v>
      </c>
      <c r="W45" s="206">
        <v>13.68</v>
      </c>
      <c r="X45" s="206">
        <v>28.99</v>
      </c>
      <c r="Y45" s="206">
        <v>0</v>
      </c>
      <c r="Z45" s="206">
        <v>74.66</v>
      </c>
      <c r="AA45" s="206">
        <v>26.59</v>
      </c>
      <c r="AB45" s="206">
        <v>0</v>
      </c>
      <c r="AC45" s="206">
        <v>8.3800000000000008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18.97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13.56</v>
      </c>
      <c r="N46" s="206">
        <v>34.83</v>
      </c>
      <c r="O46" s="206">
        <v>0</v>
      </c>
      <c r="P46" s="206">
        <v>37.75</v>
      </c>
      <c r="Q46" s="206">
        <v>0</v>
      </c>
      <c r="R46" s="206">
        <v>6.25</v>
      </c>
      <c r="S46" s="206">
        <v>7.78</v>
      </c>
      <c r="T46" s="206">
        <v>0</v>
      </c>
      <c r="U46" s="206">
        <v>20.57</v>
      </c>
      <c r="V46" s="206">
        <v>5.35</v>
      </c>
      <c r="W46" s="206">
        <v>13.68</v>
      </c>
      <c r="X46" s="206">
        <v>28.99</v>
      </c>
      <c r="Y46" s="206">
        <v>0</v>
      </c>
      <c r="Z46" s="206">
        <v>74.66</v>
      </c>
      <c r="AA46" s="206">
        <v>26.59</v>
      </c>
      <c r="AB46" s="206">
        <v>0</v>
      </c>
      <c r="AC46" s="206">
        <v>8.3800000000000008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18.97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13.56</v>
      </c>
      <c r="N47" s="206">
        <v>34.83</v>
      </c>
      <c r="O47" s="206">
        <v>0</v>
      </c>
      <c r="P47" s="206">
        <v>37.75</v>
      </c>
      <c r="Q47" s="206">
        <v>0</v>
      </c>
      <c r="R47" s="206">
        <v>6.25</v>
      </c>
      <c r="S47" s="206">
        <v>7.78</v>
      </c>
      <c r="T47" s="206">
        <v>0</v>
      </c>
      <c r="U47" s="206">
        <v>20.57</v>
      </c>
      <c r="V47" s="206">
        <v>5.35</v>
      </c>
      <c r="W47" s="206">
        <v>13.68</v>
      </c>
      <c r="X47" s="206">
        <v>28.99</v>
      </c>
      <c r="Y47" s="206">
        <v>0</v>
      </c>
      <c r="Z47" s="206">
        <v>74.66</v>
      </c>
      <c r="AA47" s="206">
        <v>26.59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18.97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13.56</v>
      </c>
      <c r="N48" s="206">
        <v>34.83</v>
      </c>
      <c r="O48" s="206">
        <v>0</v>
      </c>
      <c r="P48" s="206">
        <v>37.75</v>
      </c>
      <c r="Q48" s="206">
        <v>0</v>
      </c>
      <c r="R48" s="206">
        <v>6.25</v>
      </c>
      <c r="S48" s="206">
        <v>7.78</v>
      </c>
      <c r="T48" s="206">
        <v>0</v>
      </c>
      <c r="U48" s="206">
        <v>20.57</v>
      </c>
      <c r="V48" s="206">
        <v>5.35</v>
      </c>
      <c r="W48" s="206">
        <v>13.68</v>
      </c>
      <c r="X48" s="206">
        <v>28.99</v>
      </c>
      <c r="Y48" s="206">
        <v>0</v>
      </c>
      <c r="Z48" s="206">
        <v>74.66</v>
      </c>
      <c r="AA48" s="206">
        <v>26.59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18.97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13.56</v>
      </c>
      <c r="N49" s="206">
        <v>34.83</v>
      </c>
      <c r="O49" s="206">
        <v>0</v>
      </c>
      <c r="P49" s="206">
        <v>37.75</v>
      </c>
      <c r="Q49" s="206">
        <v>0</v>
      </c>
      <c r="R49" s="206">
        <v>6.25</v>
      </c>
      <c r="S49" s="206">
        <v>7.78</v>
      </c>
      <c r="T49" s="206">
        <v>0</v>
      </c>
      <c r="U49" s="206">
        <v>20.57</v>
      </c>
      <c r="V49" s="206">
        <v>5.35</v>
      </c>
      <c r="W49" s="206">
        <v>13.68</v>
      </c>
      <c r="X49" s="206">
        <v>28.99</v>
      </c>
      <c r="Y49" s="206">
        <v>0</v>
      </c>
      <c r="Z49" s="206">
        <v>74.66</v>
      </c>
      <c r="AA49" s="206">
        <v>26.59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6.53</v>
      </c>
      <c r="AM49" s="206">
        <v>0</v>
      </c>
      <c r="AN49" s="206">
        <v>0</v>
      </c>
      <c r="AO49" s="206">
        <v>0</v>
      </c>
      <c r="AP49" s="206">
        <v>0</v>
      </c>
      <c r="AQ49" s="206">
        <v>18.97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13.56</v>
      </c>
      <c r="N50" s="206">
        <v>34.83</v>
      </c>
      <c r="O50" s="206">
        <v>0</v>
      </c>
      <c r="P50" s="206">
        <v>35.46</v>
      </c>
      <c r="Q50" s="206">
        <v>0</v>
      </c>
      <c r="R50" s="206">
        <v>6.25</v>
      </c>
      <c r="S50" s="206">
        <v>7.78</v>
      </c>
      <c r="T50" s="206">
        <v>0</v>
      </c>
      <c r="U50" s="206">
        <v>20.57</v>
      </c>
      <c r="V50" s="206">
        <v>5.35</v>
      </c>
      <c r="W50" s="206">
        <v>13.68</v>
      </c>
      <c r="X50" s="206">
        <v>28.99</v>
      </c>
      <c r="Y50" s="206">
        <v>0</v>
      </c>
      <c r="Z50" s="206">
        <v>74.66</v>
      </c>
      <c r="AA50" s="206">
        <v>26.59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6.53</v>
      </c>
      <c r="AM50" s="206">
        <v>0</v>
      </c>
      <c r="AN50" s="206">
        <v>0</v>
      </c>
      <c r="AO50" s="206">
        <v>0</v>
      </c>
      <c r="AP50" s="206">
        <v>0</v>
      </c>
      <c r="AQ50" s="206">
        <v>18.97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13.56</v>
      </c>
      <c r="N51" s="206">
        <v>34.83</v>
      </c>
      <c r="O51" s="206">
        <v>0</v>
      </c>
      <c r="P51" s="206">
        <v>33.72</v>
      </c>
      <c r="Q51" s="206">
        <v>0</v>
      </c>
      <c r="R51" s="206">
        <v>6.25</v>
      </c>
      <c r="S51" s="206">
        <v>7.78</v>
      </c>
      <c r="T51" s="206">
        <v>0</v>
      </c>
      <c r="U51" s="206">
        <v>20.57</v>
      </c>
      <c r="V51" s="206">
        <v>5.35</v>
      </c>
      <c r="W51" s="206">
        <v>13.68</v>
      </c>
      <c r="X51" s="206">
        <v>28.99</v>
      </c>
      <c r="Y51" s="206">
        <v>0</v>
      </c>
      <c r="Z51" s="206">
        <v>74.66</v>
      </c>
      <c r="AA51" s="206">
        <v>26.59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6.53</v>
      </c>
      <c r="AM51" s="206">
        <v>0</v>
      </c>
      <c r="AN51" s="206">
        <v>0</v>
      </c>
      <c r="AO51" s="206">
        <v>0</v>
      </c>
      <c r="AP51" s="206">
        <v>0</v>
      </c>
      <c r="AQ51" s="206">
        <v>18.97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13.56</v>
      </c>
      <c r="N52" s="206">
        <v>34.83</v>
      </c>
      <c r="O52" s="206">
        <v>0</v>
      </c>
      <c r="P52" s="206">
        <v>33.72</v>
      </c>
      <c r="Q52" s="206">
        <v>0</v>
      </c>
      <c r="R52" s="206">
        <v>6.25</v>
      </c>
      <c r="S52" s="206">
        <v>7.78</v>
      </c>
      <c r="T52" s="206">
        <v>0</v>
      </c>
      <c r="U52" s="206">
        <v>20.57</v>
      </c>
      <c r="V52" s="206">
        <v>5.35</v>
      </c>
      <c r="W52" s="206">
        <v>13.68</v>
      </c>
      <c r="X52" s="206">
        <v>28.99</v>
      </c>
      <c r="Y52" s="206">
        <v>0</v>
      </c>
      <c r="Z52" s="206">
        <v>74.66</v>
      </c>
      <c r="AA52" s="206">
        <v>26.59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6.53</v>
      </c>
      <c r="AM52" s="206">
        <v>0</v>
      </c>
      <c r="AN52" s="206">
        <v>0</v>
      </c>
      <c r="AO52" s="206">
        <v>0</v>
      </c>
      <c r="AP52" s="206">
        <v>0</v>
      </c>
      <c r="AQ52" s="206">
        <v>18.97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13.56</v>
      </c>
      <c r="N53" s="206">
        <v>34.83</v>
      </c>
      <c r="O53" s="206">
        <v>0</v>
      </c>
      <c r="P53" s="206">
        <v>33.72</v>
      </c>
      <c r="Q53" s="206">
        <v>0</v>
      </c>
      <c r="R53" s="206">
        <v>6.25</v>
      </c>
      <c r="S53" s="206">
        <v>7.78</v>
      </c>
      <c r="T53" s="206">
        <v>0</v>
      </c>
      <c r="U53" s="206">
        <v>20.57</v>
      </c>
      <c r="V53" s="206">
        <v>5.35</v>
      </c>
      <c r="W53" s="206">
        <v>13.68</v>
      </c>
      <c r="X53" s="206">
        <v>28.99</v>
      </c>
      <c r="Y53" s="206">
        <v>0</v>
      </c>
      <c r="Z53" s="206">
        <v>74.66</v>
      </c>
      <c r="AA53" s="206">
        <v>26.59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58.71</v>
      </c>
      <c r="AL53" s="206">
        <v>6.53</v>
      </c>
      <c r="AM53" s="206">
        <v>0</v>
      </c>
      <c r="AN53" s="206">
        <v>0</v>
      </c>
      <c r="AO53" s="206">
        <v>0</v>
      </c>
      <c r="AP53" s="206">
        <v>0</v>
      </c>
      <c r="AQ53" s="206">
        <v>18.97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13.56</v>
      </c>
      <c r="N54" s="206">
        <v>34.83</v>
      </c>
      <c r="O54" s="206">
        <v>0</v>
      </c>
      <c r="P54" s="206">
        <v>34.83</v>
      </c>
      <c r="Q54" s="206">
        <v>0</v>
      </c>
      <c r="R54" s="206">
        <v>6.25</v>
      </c>
      <c r="S54" s="206">
        <v>7.78</v>
      </c>
      <c r="T54" s="206">
        <v>0</v>
      </c>
      <c r="U54" s="206">
        <v>20.57</v>
      </c>
      <c r="V54" s="206">
        <v>5.35</v>
      </c>
      <c r="W54" s="206">
        <v>13.68</v>
      </c>
      <c r="X54" s="206">
        <v>28.99</v>
      </c>
      <c r="Y54" s="206">
        <v>0</v>
      </c>
      <c r="Z54" s="206">
        <v>74.66</v>
      </c>
      <c r="AA54" s="206">
        <v>26.59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58.71</v>
      </c>
      <c r="AL54" s="206">
        <v>6.53</v>
      </c>
      <c r="AM54" s="206">
        <v>0</v>
      </c>
      <c r="AN54" s="206">
        <v>0</v>
      </c>
      <c r="AO54" s="206">
        <v>0</v>
      </c>
      <c r="AP54" s="206">
        <v>0</v>
      </c>
      <c r="AQ54" s="206">
        <v>18.97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13.56</v>
      </c>
      <c r="N55" s="206">
        <v>34.83</v>
      </c>
      <c r="O55" s="206">
        <v>0</v>
      </c>
      <c r="P55" s="206">
        <v>36.479999999999997</v>
      </c>
      <c r="Q55" s="206">
        <v>0</v>
      </c>
      <c r="R55" s="206">
        <v>6.25</v>
      </c>
      <c r="S55" s="206">
        <v>7.78</v>
      </c>
      <c r="T55" s="206">
        <v>0</v>
      </c>
      <c r="U55" s="206">
        <v>20.57</v>
      </c>
      <c r="V55" s="206">
        <v>5.35</v>
      </c>
      <c r="W55" s="206">
        <v>13.68</v>
      </c>
      <c r="X55" s="206">
        <v>28.99</v>
      </c>
      <c r="Y55" s="206">
        <v>0</v>
      </c>
      <c r="Z55" s="206">
        <v>74.66</v>
      </c>
      <c r="AA55" s="206">
        <v>26.59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6.53</v>
      </c>
      <c r="AM55" s="206">
        <v>0</v>
      </c>
      <c r="AN55" s="206">
        <v>0</v>
      </c>
      <c r="AO55" s="206">
        <v>0</v>
      </c>
      <c r="AP55" s="206">
        <v>0</v>
      </c>
      <c r="AQ55" s="206">
        <v>18.97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13.56</v>
      </c>
      <c r="N56" s="206">
        <v>34.83</v>
      </c>
      <c r="O56" s="206">
        <v>0</v>
      </c>
      <c r="P56" s="206">
        <v>36.479999999999997</v>
      </c>
      <c r="Q56" s="206">
        <v>0</v>
      </c>
      <c r="R56" s="206">
        <v>6.25</v>
      </c>
      <c r="S56" s="206">
        <v>7.78</v>
      </c>
      <c r="T56" s="206">
        <v>0</v>
      </c>
      <c r="U56" s="206">
        <v>20.57</v>
      </c>
      <c r="V56" s="206">
        <v>5.35</v>
      </c>
      <c r="W56" s="206">
        <v>13.68</v>
      </c>
      <c r="X56" s="206">
        <v>28.99</v>
      </c>
      <c r="Y56" s="206">
        <v>0</v>
      </c>
      <c r="Z56" s="206">
        <v>74.66</v>
      </c>
      <c r="AA56" s="206">
        <v>26.59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6.53</v>
      </c>
      <c r="AM56" s="206">
        <v>0</v>
      </c>
      <c r="AN56" s="206">
        <v>0</v>
      </c>
      <c r="AO56" s="206">
        <v>0</v>
      </c>
      <c r="AP56" s="206">
        <v>0</v>
      </c>
      <c r="AQ56" s="206">
        <v>18.97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13.56</v>
      </c>
      <c r="N57" s="206">
        <v>34.83</v>
      </c>
      <c r="O57" s="206">
        <v>0</v>
      </c>
      <c r="P57" s="206">
        <v>36.479999999999997</v>
      </c>
      <c r="Q57" s="206">
        <v>0</v>
      </c>
      <c r="R57" s="206">
        <v>6.25</v>
      </c>
      <c r="S57" s="206">
        <v>7.78</v>
      </c>
      <c r="T57" s="206">
        <v>0</v>
      </c>
      <c r="U57" s="206">
        <v>20.57</v>
      </c>
      <c r="V57" s="206">
        <v>5.35</v>
      </c>
      <c r="W57" s="206">
        <v>13.68</v>
      </c>
      <c r="X57" s="206">
        <v>28.99</v>
      </c>
      <c r="Y57" s="206">
        <v>0</v>
      </c>
      <c r="Z57" s="206">
        <v>74.66</v>
      </c>
      <c r="AA57" s="206">
        <v>26.59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6.53</v>
      </c>
      <c r="AM57" s="206">
        <v>0</v>
      </c>
      <c r="AN57" s="206">
        <v>0</v>
      </c>
      <c r="AO57" s="206">
        <v>0</v>
      </c>
      <c r="AP57" s="206">
        <v>0</v>
      </c>
      <c r="AQ57" s="206">
        <v>18.97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13.56</v>
      </c>
      <c r="N58" s="206">
        <v>34.83</v>
      </c>
      <c r="O58" s="206">
        <v>0</v>
      </c>
      <c r="P58" s="206">
        <v>36.479999999999997</v>
      </c>
      <c r="Q58" s="206">
        <v>0</v>
      </c>
      <c r="R58" s="206">
        <v>6.25</v>
      </c>
      <c r="S58" s="206">
        <v>7.78</v>
      </c>
      <c r="T58" s="206">
        <v>0</v>
      </c>
      <c r="U58" s="206">
        <v>20.57</v>
      </c>
      <c r="V58" s="206">
        <v>5.35</v>
      </c>
      <c r="W58" s="206">
        <v>13.68</v>
      </c>
      <c r="X58" s="206">
        <v>28.99</v>
      </c>
      <c r="Y58" s="206">
        <v>0</v>
      </c>
      <c r="Z58" s="206">
        <v>74.66</v>
      </c>
      <c r="AA58" s="206">
        <v>26.59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6.53</v>
      </c>
      <c r="AM58" s="206">
        <v>0</v>
      </c>
      <c r="AN58" s="206">
        <v>0</v>
      </c>
      <c r="AO58" s="206">
        <v>0</v>
      </c>
      <c r="AP58" s="206">
        <v>0</v>
      </c>
      <c r="AQ58" s="206">
        <v>18.97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13.56</v>
      </c>
      <c r="N59" s="206">
        <v>34.83</v>
      </c>
      <c r="O59" s="206">
        <v>0</v>
      </c>
      <c r="P59" s="206">
        <v>36.479999999999997</v>
      </c>
      <c r="Q59" s="206">
        <v>0</v>
      </c>
      <c r="R59" s="206">
        <v>6.25</v>
      </c>
      <c r="S59" s="206">
        <v>7.78</v>
      </c>
      <c r="T59" s="206">
        <v>0</v>
      </c>
      <c r="U59" s="206">
        <v>20.57</v>
      </c>
      <c r="V59" s="206">
        <v>5.35</v>
      </c>
      <c r="W59" s="206">
        <v>13.68</v>
      </c>
      <c r="X59" s="206">
        <v>28.99</v>
      </c>
      <c r="Y59" s="206">
        <v>0</v>
      </c>
      <c r="Z59" s="206">
        <v>74.66</v>
      </c>
      <c r="AA59" s="206">
        <v>26.59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50.53</v>
      </c>
      <c r="AL59" s="206">
        <v>6.53</v>
      </c>
      <c r="AM59" s="206">
        <v>0</v>
      </c>
      <c r="AN59" s="206">
        <v>0</v>
      </c>
      <c r="AO59" s="206">
        <v>0</v>
      </c>
      <c r="AP59" s="206">
        <v>0</v>
      </c>
      <c r="AQ59" s="206">
        <v>18.97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13.56</v>
      </c>
      <c r="N60" s="206">
        <v>34.83</v>
      </c>
      <c r="O60" s="206">
        <v>0</v>
      </c>
      <c r="P60" s="206">
        <v>36.479999999999997</v>
      </c>
      <c r="Q60" s="206">
        <v>0</v>
      </c>
      <c r="R60" s="206">
        <v>6.25</v>
      </c>
      <c r="S60" s="206">
        <v>7.78</v>
      </c>
      <c r="T60" s="206">
        <v>0</v>
      </c>
      <c r="U60" s="206">
        <v>20.57</v>
      </c>
      <c r="V60" s="206">
        <v>5.35</v>
      </c>
      <c r="W60" s="206">
        <v>13.68</v>
      </c>
      <c r="X60" s="206">
        <v>28.99</v>
      </c>
      <c r="Y60" s="206">
        <v>0</v>
      </c>
      <c r="Z60" s="206">
        <v>74.66</v>
      </c>
      <c r="AA60" s="206">
        <v>26.59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50.53</v>
      </c>
      <c r="AL60" s="206">
        <v>6.53</v>
      </c>
      <c r="AM60" s="206">
        <v>0</v>
      </c>
      <c r="AN60" s="206">
        <v>0</v>
      </c>
      <c r="AO60" s="206">
        <v>0</v>
      </c>
      <c r="AP60" s="206">
        <v>0</v>
      </c>
      <c r="AQ60" s="206">
        <v>18.97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13.56</v>
      </c>
      <c r="N61" s="206">
        <v>34.83</v>
      </c>
      <c r="O61" s="206">
        <v>0</v>
      </c>
      <c r="P61" s="206">
        <v>36.479999999999997</v>
      </c>
      <c r="Q61" s="206">
        <v>0</v>
      </c>
      <c r="R61" s="206">
        <v>6.25</v>
      </c>
      <c r="S61" s="206">
        <v>7.78</v>
      </c>
      <c r="T61" s="206">
        <v>0</v>
      </c>
      <c r="U61" s="206">
        <v>20.57</v>
      </c>
      <c r="V61" s="206">
        <v>4.59</v>
      </c>
      <c r="W61" s="206">
        <v>13.68</v>
      </c>
      <c r="X61" s="206">
        <v>28.99</v>
      </c>
      <c r="Y61" s="206">
        <v>0</v>
      </c>
      <c r="Z61" s="206">
        <v>74.66</v>
      </c>
      <c r="AA61" s="206">
        <v>26.59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50.53</v>
      </c>
      <c r="AL61" s="206">
        <v>6.53</v>
      </c>
      <c r="AM61" s="206">
        <v>0</v>
      </c>
      <c r="AN61" s="206">
        <v>0</v>
      </c>
      <c r="AO61" s="206">
        <v>0</v>
      </c>
      <c r="AP61" s="206">
        <v>0</v>
      </c>
      <c r="AQ61" s="206">
        <v>18.97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13.56</v>
      </c>
      <c r="N62" s="206">
        <v>34.83</v>
      </c>
      <c r="O62" s="206">
        <v>0</v>
      </c>
      <c r="P62" s="206">
        <v>36.479999999999997</v>
      </c>
      <c r="Q62" s="206">
        <v>0</v>
      </c>
      <c r="R62" s="206">
        <v>6.25</v>
      </c>
      <c r="S62" s="206">
        <v>7.78</v>
      </c>
      <c r="T62" s="206">
        <v>0</v>
      </c>
      <c r="U62" s="206">
        <v>20.57</v>
      </c>
      <c r="V62" s="206">
        <v>4.59</v>
      </c>
      <c r="W62" s="206">
        <v>13.68</v>
      </c>
      <c r="X62" s="206">
        <v>28.99</v>
      </c>
      <c r="Y62" s="206">
        <v>0</v>
      </c>
      <c r="Z62" s="206">
        <v>74.66</v>
      </c>
      <c r="AA62" s="206">
        <v>26.59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50.53</v>
      </c>
      <c r="AL62" s="206">
        <v>6.53</v>
      </c>
      <c r="AM62" s="206">
        <v>0</v>
      </c>
      <c r="AN62" s="206">
        <v>0</v>
      </c>
      <c r="AO62" s="206">
        <v>0</v>
      </c>
      <c r="AP62" s="206">
        <v>0</v>
      </c>
      <c r="AQ62" s="206">
        <v>18.97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13.56</v>
      </c>
      <c r="N63" s="206">
        <v>34.83</v>
      </c>
      <c r="O63" s="206">
        <v>0</v>
      </c>
      <c r="P63" s="206">
        <v>36.479999999999997</v>
      </c>
      <c r="Q63" s="206">
        <v>0</v>
      </c>
      <c r="R63" s="206">
        <v>6.25</v>
      </c>
      <c r="S63" s="206">
        <v>7.78</v>
      </c>
      <c r="T63" s="206">
        <v>0</v>
      </c>
      <c r="U63" s="206">
        <v>20.57</v>
      </c>
      <c r="V63" s="206">
        <v>4.59</v>
      </c>
      <c r="W63" s="206">
        <v>13.68</v>
      </c>
      <c r="X63" s="206">
        <v>28.99</v>
      </c>
      <c r="Y63" s="206">
        <v>0</v>
      </c>
      <c r="Z63" s="206">
        <v>74.66</v>
      </c>
      <c r="AA63" s="206">
        <v>26.59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50.53</v>
      </c>
      <c r="AL63" s="206">
        <v>6.53</v>
      </c>
      <c r="AM63" s="206">
        <v>0</v>
      </c>
      <c r="AN63" s="206">
        <v>0</v>
      </c>
      <c r="AO63" s="206">
        <v>0</v>
      </c>
      <c r="AP63" s="206">
        <v>0</v>
      </c>
      <c r="AQ63" s="206">
        <v>18.97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13.56</v>
      </c>
      <c r="N64" s="206">
        <v>34.83</v>
      </c>
      <c r="O64" s="206">
        <v>0</v>
      </c>
      <c r="P64" s="206">
        <v>36.479999999999997</v>
      </c>
      <c r="Q64" s="206">
        <v>0</v>
      </c>
      <c r="R64" s="206">
        <v>6.25</v>
      </c>
      <c r="S64" s="206">
        <v>7.78</v>
      </c>
      <c r="T64" s="206">
        <v>0</v>
      </c>
      <c r="U64" s="206">
        <v>20.57</v>
      </c>
      <c r="V64" s="206">
        <v>4.59</v>
      </c>
      <c r="W64" s="206">
        <v>13.68</v>
      </c>
      <c r="X64" s="206">
        <v>28.99</v>
      </c>
      <c r="Y64" s="206">
        <v>0</v>
      </c>
      <c r="Z64" s="206">
        <v>74.66</v>
      </c>
      <c r="AA64" s="206">
        <v>26.59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50.53</v>
      </c>
      <c r="AL64" s="206">
        <v>6.53</v>
      </c>
      <c r="AM64" s="206">
        <v>0</v>
      </c>
      <c r="AN64" s="206">
        <v>0</v>
      </c>
      <c r="AO64" s="206">
        <v>0</v>
      </c>
      <c r="AP64" s="206">
        <v>0</v>
      </c>
      <c r="AQ64" s="206">
        <v>18.97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10.19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13.56</v>
      </c>
      <c r="N65" s="206">
        <v>34.83</v>
      </c>
      <c r="O65" s="206">
        <v>0</v>
      </c>
      <c r="P65" s="206">
        <v>36.479999999999997</v>
      </c>
      <c r="Q65" s="206">
        <v>0</v>
      </c>
      <c r="R65" s="206">
        <v>6.25</v>
      </c>
      <c r="S65" s="206">
        <v>7.78</v>
      </c>
      <c r="T65" s="206">
        <v>0</v>
      </c>
      <c r="U65" s="206">
        <v>20.57</v>
      </c>
      <c r="V65" s="206">
        <v>4.59</v>
      </c>
      <c r="W65" s="206">
        <v>13.68</v>
      </c>
      <c r="X65" s="206">
        <v>28.99</v>
      </c>
      <c r="Y65" s="206">
        <v>0</v>
      </c>
      <c r="Z65" s="206">
        <v>74.66</v>
      </c>
      <c r="AA65" s="206">
        <v>26.59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50.53</v>
      </c>
      <c r="AL65" s="206">
        <v>6.53</v>
      </c>
      <c r="AM65" s="206">
        <v>0</v>
      </c>
      <c r="AN65" s="206">
        <v>0</v>
      </c>
      <c r="AO65" s="206">
        <v>0</v>
      </c>
      <c r="AP65" s="206">
        <v>0</v>
      </c>
      <c r="AQ65" s="206">
        <v>18.97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10.19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13.56</v>
      </c>
      <c r="N66" s="206">
        <v>34.83</v>
      </c>
      <c r="O66" s="206">
        <v>0</v>
      </c>
      <c r="P66" s="206">
        <v>34.270000000000003</v>
      </c>
      <c r="Q66" s="206">
        <v>0</v>
      </c>
      <c r="R66" s="206">
        <v>6.25</v>
      </c>
      <c r="S66" s="206">
        <v>7.78</v>
      </c>
      <c r="T66" s="206">
        <v>0</v>
      </c>
      <c r="U66" s="206">
        <v>20.57</v>
      </c>
      <c r="V66" s="206">
        <v>4.59</v>
      </c>
      <c r="W66" s="206">
        <v>13.68</v>
      </c>
      <c r="X66" s="206">
        <v>28.99</v>
      </c>
      <c r="Y66" s="206">
        <v>0</v>
      </c>
      <c r="Z66" s="206">
        <v>74.66</v>
      </c>
      <c r="AA66" s="206">
        <v>26.59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50.53</v>
      </c>
      <c r="AL66" s="206">
        <v>6.53</v>
      </c>
      <c r="AM66" s="206">
        <v>0</v>
      </c>
      <c r="AN66" s="206">
        <v>0</v>
      </c>
      <c r="AO66" s="206">
        <v>0</v>
      </c>
      <c r="AP66" s="206">
        <v>0</v>
      </c>
      <c r="AQ66" s="206">
        <v>18.97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10.19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13.56</v>
      </c>
      <c r="N67" s="206">
        <v>34.83</v>
      </c>
      <c r="O67" s="206">
        <v>0</v>
      </c>
      <c r="P67" s="206">
        <v>35.369999999999997</v>
      </c>
      <c r="Q67" s="206">
        <v>0</v>
      </c>
      <c r="R67" s="206">
        <v>6.25</v>
      </c>
      <c r="S67" s="206">
        <v>7.78</v>
      </c>
      <c r="T67" s="206">
        <v>0</v>
      </c>
      <c r="U67" s="206">
        <v>20.57</v>
      </c>
      <c r="V67" s="206">
        <v>2.86</v>
      </c>
      <c r="W67" s="206">
        <v>13.68</v>
      </c>
      <c r="X67" s="206">
        <v>28.99</v>
      </c>
      <c r="Y67" s="206">
        <v>0</v>
      </c>
      <c r="Z67" s="206">
        <v>74.66</v>
      </c>
      <c r="AA67" s="206">
        <v>26.59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50.53</v>
      </c>
      <c r="AL67" s="206">
        <v>6.53</v>
      </c>
      <c r="AM67" s="206">
        <v>0</v>
      </c>
      <c r="AN67" s="206">
        <v>0</v>
      </c>
      <c r="AO67" s="206">
        <v>0</v>
      </c>
      <c r="AP67" s="206">
        <v>0</v>
      </c>
      <c r="AQ67" s="206">
        <v>18.97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10.08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13.56</v>
      </c>
      <c r="N68" s="206">
        <v>34.83</v>
      </c>
      <c r="O68" s="206">
        <v>0</v>
      </c>
      <c r="P68" s="206">
        <v>36.479999999999997</v>
      </c>
      <c r="Q68" s="206">
        <v>0</v>
      </c>
      <c r="R68" s="206">
        <v>6.25</v>
      </c>
      <c r="S68" s="206">
        <v>7.78</v>
      </c>
      <c r="T68" s="206">
        <v>0</v>
      </c>
      <c r="U68" s="206">
        <v>20.57</v>
      </c>
      <c r="V68" s="206">
        <v>2.86</v>
      </c>
      <c r="W68" s="206">
        <v>13.68</v>
      </c>
      <c r="X68" s="206">
        <v>28.99</v>
      </c>
      <c r="Y68" s="206">
        <v>0</v>
      </c>
      <c r="Z68" s="206">
        <v>74.66</v>
      </c>
      <c r="AA68" s="206">
        <v>26.59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50.53</v>
      </c>
      <c r="AL68" s="206">
        <v>6.53</v>
      </c>
      <c r="AM68" s="206">
        <v>0</v>
      </c>
      <c r="AN68" s="206">
        <v>0</v>
      </c>
      <c r="AO68" s="206">
        <v>0</v>
      </c>
      <c r="AP68" s="206">
        <v>0</v>
      </c>
      <c r="AQ68" s="206">
        <v>18.11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13.56</v>
      </c>
      <c r="N69" s="206">
        <v>34.83</v>
      </c>
      <c r="O69" s="206">
        <v>0</v>
      </c>
      <c r="P69" s="206">
        <v>36.479999999999997</v>
      </c>
      <c r="Q69" s="206">
        <v>0</v>
      </c>
      <c r="R69" s="206">
        <v>6.25</v>
      </c>
      <c r="S69" s="206">
        <v>7.78</v>
      </c>
      <c r="T69" s="206">
        <v>0</v>
      </c>
      <c r="U69" s="206">
        <v>20.57</v>
      </c>
      <c r="V69" s="206">
        <v>2.76</v>
      </c>
      <c r="W69" s="206">
        <v>13.68</v>
      </c>
      <c r="X69" s="206">
        <v>28.99</v>
      </c>
      <c r="Y69" s="206">
        <v>0</v>
      </c>
      <c r="Z69" s="206">
        <v>74.66</v>
      </c>
      <c r="AA69" s="206">
        <v>26.59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6.53</v>
      </c>
      <c r="AM69" s="206">
        <v>0</v>
      </c>
      <c r="AN69" s="206">
        <v>0</v>
      </c>
      <c r="AO69" s="206">
        <v>0</v>
      </c>
      <c r="AP69" s="206">
        <v>0</v>
      </c>
      <c r="AQ69" s="206">
        <v>12.16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13.56</v>
      </c>
      <c r="N70" s="206">
        <v>34.83</v>
      </c>
      <c r="O70" s="206">
        <v>0</v>
      </c>
      <c r="P70" s="206">
        <v>32.06</v>
      </c>
      <c r="Q70" s="206">
        <v>0</v>
      </c>
      <c r="R70" s="206">
        <v>6.25</v>
      </c>
      <c r="S70" s="206">
        <v>7.78</v>
      </c>
      <c r="T70" s="206">
        <v>0</v>
      </c>
      <c r="U70" s="206">
        <v>20.57</v>
      </c>
      <c r="V70" s="206">
        <v>2.75</v>
      </c>
      <c r="W70" s="206">
        <v>13.68</v>
      </c>
      <c r="X70" s="206">
        <v>28.99</v>
      </c>
      <c r="Y70" s="206">
        <v>0</v>
      </c>
      <c r="Z70" s="206">
        <v>74.66</v>
      </c>
      <c r="AA70" s="206">
        <v>26.59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6.53</v>
      </c>
      <c r="AM70" s="206">
        <v>0</v>
      </c>
      <c r="AN70" s="206">
        <v>0</v>
      </c>
      <c r="AO70" s="206">
        <v>0</v>
      </c>
      <c r="AP70" s="206">
        <v>0</v>
      </c>
      <c r="AQ70" s="206">
        <v>5.72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13.56</v>
      </c>
      <c r="N71" s="206">
        <v>34.83</v>
      </c>
      <c r="O71" s="206">
        <v>0</v>
      </c>
      <c r="P71" s="206">
        <v>32.06</v>
      </c>
      <c r="Q71" s="206">
        <v>0</v>
      </c>
      <c r="R71" s="206">
        <v>6.25</v>
      </c>
      <c r="S71" s="206">
        <v>7.78</v>
      </c>
      <c r="T71" s="206">
        <v>0</v>
      </c>
      <c r="U71" s="206">
        <v>20.57</v>
      </c>
      <c r="V71" s="206">
        <v>2.75</v>
      </c>
      <c r="W71" s="206">
        <v>13.68</v>
      </c>
      <c r="X71" s="206">
        <v>28.99</v>
      </c>
      <c r="Y71" s="206">
        <v>0</v>
      </c>
      <c r="Z71" s="206">
        <v>74.66</v>
      </c>
      <c r="AA71" s="206">
        <v>26.59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6.53</v>
      </c>
      <c r="AM71" s="206">
        <v>0</v>
      </c>
      <c r="AN71" s="206">
        <v>0</v>
      </c>
      <c r="AO71" s="206">
        <v>0</v>
      </c>
      <c r="AP71" s="206">
        <v>0</v>
      </c>
      <c r="AQ71" s="206">
        <v>1.4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13.56</v>
      </c>
      <c r="N72" s="206">
        <v>34.83</v>
      </c>
      <c r="O72" s="206">
        <v>0</v>
      </c>
      <c r="P72" s="206">
        <v>32.06</v>
      </c>
      <c r="Q72" s="206">
        <v>0</v>
      </c>
      <c r="R72" s="206">
        <v>6.25</v>
      </c>
      <c r="S72" s="206">
        <v>7.78</v>
      </c>
      <c r="T72" s="206">
        <v>0</v>
      </c>
      <c r="U72" s="206">
        <v>20.57</v>
      </c>
      <c r="V72" s="206">
        <v>2.75</v>
      </c>
      <c r="W72" s="206">
        <v>13.68</v>
      </c>
      <c r="X72" s="206">
        <v>28.99</v>
      </c>
      <c r="Y72" s="206">
        <v>0</v>
      </c>
      <c r="Z72" s="206">
        <v>74.66</v>
      </c>
      <c r="AA72" s="206">
        <v>26.59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6.53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13.56</v>
      </c>
      <c r="N73" s="206">
        <v>34.83</v>
      </c>
      <c r="O73" s="206">
        <v>0</v>
      </c>
      <c r="P73" s="206">
        <v>33.39</v>
      </c>
      <c r="Q73" s="206">
        <v>0</v>
      </c>
      <c r="R73" s="206">
        <v>6.25</v>
      </c>
      <c r="S73" s="206">
        <v>7.78</v>
      </c>
      <c r="T73" s="206">
        <v>0</v>
      </c>
      <c r="U73" s="206">
        <v>20.57</v>
      </c>
      <c r="V73" s="206">
        <v>2.75</v>
      </c>
      <c r="W73" s="206">
        <v>13.68</v>
      </c>
      <c r="X73" s="206">
        <v>28.99</v>
      </c>
      <c r="Y73" s="206">
        <v>0</v>
      </c>
      <c r="Z73" s="206">
        <v>74.66</v>
      </c>
      <c r="AA73" s="206">
        <v>26.59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6.53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13.56</v>
      </c>
      <c r="N74" s="206">
        <v>34.83</v>
      </c>
      <c r="O74" s="206">
        <v>0</v>
      </c>
      <c r="P74" s="206">
        <v>35.159999999999997</v>
      </c>
      <c r="Q74" s="206">
        <v>0</v>
      </c>
      <c r="R74" s="206">
        <v>6.25</v>
      </c>
      <c r="S74" s="206">
        <v>7.78</v>
      </c>
      <c r="T74" s="206">
        <v>0</v>
      </c>
      <c r="U74" s="206">
        <v>20.57</v>
      </c>
      <c r="V74" s="206">
        <v>2.75</v>
      </c>
      <c r="W74" s="206">
        <v>13.68</v>
      </c>
      <c r="X74" s="206">
        <v>28.99</v>
      </c>
      <c r="Y74" s="206">
        <v>0</v>
      </c>
      <c r="Z74" s="206">
        <v>74.66</v>
      </c>
      <c r="AA74" s="206">
        <v>26.59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6.53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13.56</v>
      </c>
      <c r="N75" s="206">
        <v>34.83</v>
      </c>
      <c r="O75" s="206">
        <v>0</v>
      </c>
      <c r="P75" s="206">
        <v>36.479999999999997</v>
      </c>
      <c r="Q75" s="206">
        <v>0</v>
      </c>
      <c r="R75" s="206">
        <v>6.25</v>
      </c>
      <c r="S75" s="206">
        <v>7.78</v>
      </c>
      <c r="T75" s="206">
        <v>0</v>
      </c>
      <c r="U75" s="206">
        <v>20.57</v>
      </c>
      <c r="V75" s="206">
        <v>2.75</v>
      </c>
      <c r="W75" s="206">
        <v>13.68</v>
      </c>
      <c r="X75" s="206">
        <v>28.99</v>
      </c>
      <c r="Y75" s="206">
        <v>0</v>
      </c>
      <c r="Z75" s="206">
        <v>74.66</v>
      </c>
      <c r="AA75" s="206">
        <v>26.59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6.53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13.56</v>
      </c>
      <c r="N76" s="206">
        <v>34.83</v>
      </c>
      <c r="O76" s="206">
        <v>0</v>
      </c>
      <c r="P76" s="206">
        <v>37.03</v>
      </c>
      <c r="Q76" s="206">
        <v>0</v>
      </c>
      <c r="R76" s="206">
        <v>6.25</v>
      </c>
      <c r="S76" s="206">
        <v>7.78</v>
      </c>
      <c r="T76" s="206">
        <v>0</v>
      </c>
      <c r="U76" s="206">
        <v>20.57</v>
      </c>
      <c r="V76" s="206">
        <v>2.75</v>
      </c>
      <c r="W76" s="206">
        <v>13.68</v>
      </c>
      <c r="X76" s="206">
        <v>28.99</v>
      </c>
      <c r="Y76" s="206">
        <v>0</v>
      </c>
      <c r="Z76" s="206">
        <v>74.66</v>
      </c>
      <c r="AA76" s="206">
        <v>26.59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6.53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13.56</v>
      </c>
      <c r="N77" s="206">
        <v>34.83</v>
      </c>
      <c r="O77" s="206">
        <v>0</v>
      </c>
      <c r="P77" s="206">
        <v>37.03</v>
      </c>
      <c r="Q77" s="206">
        <v>0</v>
      </c>
      <c r="R77" s="206">
        <v>6.25</v>
      </c>
      <c r="S77" s="206">
        <v>7.78</v>
      </c>
      <c r="T77" s="206">
        <v>0</v>
      </c>
      <c r="U77" s="206">
        <v>20.57</v>
      </c>
      <c r="V77" s="206">
        <v>2.75</v>
      </c>
      <c r="W77" s="206">
        <v>13.68</v>
      </c>
      <c r="X77" s="206">
        <v>28.99</v>
      </c>
      <c r="Y77" s="206">
        <v>0</v>
      </c>
      <c r="Z77" s="206">
        <v>74.66</v>
      </c>
      <c r="AA77" s="206">
        <v>26.59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6.53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13.56</v>
      </c>
      <c r="N78" s="206">
        <v>34.83</v>
      </c>
      <c r="O78" s="206">
        <v>0</v>
      </c>
      <c r="P78" s="206">
        <v>37.03</v>
      </c>
      <c r="Q78" s="206">
        <v>0</v>
      </c>
      <c r="R78" s="206">
        <v>6.25</v>
      </c>
      <c r="S78" s="206">
        <v>7.78</v>
      </c>
      <c r="T78" s="206">
        <v>0</v>
      </c>
      <c r="U78" s="206">
        <v>20.57</v>
      </c>
      <c r="V78" s="206">
        <v>2.75</v>
      </c>
      <c r="W78" s="206">
        <v>13.68</v>
      </c>
      <c r="X78" s="206">
        <v>28.99</v>
      </c>
      <c r="Y78" s="206">
        <v>0</v>
      </c>
      <c r="Z78" s="206">
        <v>74.66</v>
      </c>
      <c r="AA78" s="206">
        <v>26.59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6.53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13.56</v>
      </c>
      <c r="N79" s="206">
        <v>34.83</v>
      </c>
      <c r="O79" s="206">
        <v>0</v>
      </c>
      <c r="P79" s="206">
        <v>37.03</v>
      </c>
      <c r="Q79" s="206">
        <v>0</v>
      </c>
      <c r="R79" s="206">
        <v>6.25</v>
      </c>
      <c r="S79" s="206">
        <v>7.78</v>
      </c>
      <c r="T79" s="206">
        <v>0</v>
      </c>
      <c r="U79" s="206">
        <v>20.57</v>
      </c>
      <c r="V79" s="206">
        <v>2.78</v>
      </c>
      <c r="W79" s="206">
        <v>13.68</v>
      </c>
      <c r="X79" s="206">
        <v>28.99</v>
      </c>
      <c r="Y79" s="206">
        <v>0</v>
      </c>
      <c r="Z79" s="206">
        <v>74.66</v>
      </c>
      <c r="AA79" s="206">
        <v>26.59</v>
      </c>
      <c r="AB79" s="206">
        <v>0</v>
      </c>
      <c r="AC79" s="206">
        <v>9.31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6.53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13.56</v>
      </c>
      <c r="N80" s="206">
        <v>34.83</v>
      </c>
      <c r="O80" s="206">
        <v>0</v>
      </c>
      <c r="P80" s="206">
        <v>37.03</v>
      </c>
      <c r="Q80" s="206">
        <v>0</v>
      </c>
      <c r="R80" s="206">
        <v>6.25</v>
      </c>
      <c r="S80" s="206">
        <v>7.78</v>
      </c>
      <c r="T80" s="206">
        <v>0</v>
      </c>
      <c r="U80" s="206">
        <v>20.57</v>
      </c>
      <c r="V80" s="206">
        <v>2.78</v>
      </c>
      <c r="W80" s="206">
        <v>13.68</v>
      </c>
      <c r="X80" s="206">
        <v>28.99</v>
      </c>
      <c r="Y80" s="206">
        <v>0</v>
      </c>
      <c r="Z80" s="206">
        <v>74.66</v>
      </c>
      <c r="AA80" s="206">
        <v>26.59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6.53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13.56</v>
      </c>
      <c r="N81" s="206">
        <v>34.83</v>
      </c>
      <c r="O81" s="206">
        <v>0</v>
      </c>
      <c r="P81" s="206">
        <v>37.03</v>
      </c>
      <c r="Q81" s="206">
        <v>0</v>
      </c>
      <c r="R81" s="206">
        <v>6.25</v>
      </c>
      <c r="S81" s="206">
        <v>7.78</v>
      </c>
      <c r="T81" s="206">
        <v>0</v>
      </c>
      <c r="U81" s="206">
        <v>20.57</v>
      </c>
      <c r="V81" s="206">
        <v>2.78</v>
      </c>
      <c r="W81" s="206">
        <v>13.68</v>
      </c>
      <c r="X81" s="206">
        <v>28.99</v>
      </c>
      <c r="Y81" s="206">
        <v>0</v>
      </c>
      <c r="Z81" s="206">
        <v>74.66</v>
      </c>
      <c r="AA81" s="206">
        <v>26.59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13.56</v>
      </c>
      <c r="N82" s="206">
        <v>34.83</v>
      </c>
      <c r="O82" s="206">
        <v>0</v>
      </c>
      <c r="P82" s="206">
        <v>37.03</v>
      </c>
      <c r="Q82" s="206">
        <v>0</v>
      </c>
      <c r="R82" s="206">
        <v>6.25</v>
      </c>
      <c r="S82" s="206">
        <v>7.78</v>
      </c>
      <c r="T82" s="206">
        <v>0</v>
      </c>
      <c r="U82" s="206">
        <v>20.57</v>
      </c>
      <c r="V82" s="206">
        <v>2.78</v>
      </c>
      <c r="W82" s="206">
        <v>13.68</v>
      </c>
      <c r="X82" s="206">
        <v>28.99</v>
      </c>
      <c r="Y82" s="206">
        <v>0</v>
      </c>
      <c r="Z82" s="206">
        <v>74.66</v>
      </c>
      <c r="AA82" s="206">
        <v>26.59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13.56</v>
      </c>
      <c r="N83" s="206">
        <v>34.83</v>
      </c>
      <c r="O83" s="206">
        <v>0</v>
      </c>
      <c r="P83" s="206">
        <v>37.03</v>
      </c>
      <c r="Q83" s="206">
        <v>0</v>
      </c>
      <c r="R83" s="206">
        <v>6.25</v>
      </c>
      <c r="S83" s="206">
        <v>7.78</v>
      </c>
      <c r="T83" s="206">
        <v>0</v>
      </c>
      <c r="U83" s="206">
        <v>20.57</v>
      </c>
      <c r="V83" s="206">
        <v>3.03</v>
      </c>
      <c r="W83" s="206">
        <v>13.68</v>
      </c>
      <c r="X83" s="206">
        <v>28.99</v>
      </c>
      <c r="Y83" s="206">
        <v>0</v>
      </c>
      <c r="Z83" s="206">
        <v>74.66</v>
      </c>
      <c r="AA83" s="206">
        <v>26.59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57.47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13.56</v>
      </c>
      <c r="N84" s="206">
        <v>34.83</v>
      </c>
      <c r="O84" s="206">
        <v>0</v>
      </c>
      <c r="P84" s="206">
        <v>37.03</v>
      </c>
      <c r="Q84" s="206">
        <v>0</v>
      </c>
      <c r="R84" s="206">
        <v>6.25</v>
      </c>
      <c r="S84" s="206">
        <v>7.78</v>
      </c>
      <c r="T84" s="206">
        <v>0</v>
      </c>
      <c r="U84" s="206">
        <v>20.57</v>
      </c>
      <c r="V84" s="206">
        <v>3.03</v>
      </c>
      <c r="W84" s="206">
        <v>13.68</v>
      </c>
      <c r="X84" s="206">
        <v>28.99</v>
      </c>
      <c r="Y84" s="206">
        <v>0</v>
      </c>
      <c r="Z84" s="206">
        <v>74.66</v>
      </c>
      <c r="AA84" s="206">
        <v>26.59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57.47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13.56</v>
      </c>
      <c r="N85" s="206">
        <v>34.83</v>
      </c>
      <c r="O85" s="206">
        <v>0</v>
      </c>
      <c r="P85" s="206">
        <v>37.03</v>
      </c>
      <c r="Q85" s="206">
        <v>0</v>
      </c>
      <c r="R85" s="206">
        <v>6.25</v>
      </c>
      <c r="S85" s="206">
        <v>7.78</v>
      </c>
      <c r="T85" s="206">
        <v>0</v>
      </c>
      <c r="U85" s="206">
        <v>20.57</v>
      </c>
      <c r="V85" s="206">
        <v>5.35</v>
      </c>
      <c r="W85" s="206">
        <v>13.68</v>
      </c>
      <c r="X85" s="206">
        <v>28.99</v>
      </c>
      <c r="Y85" s="206">
        <v>0</v>
      </c>
      <c r="Z85" s="206">
        <v>74.66</v>
      </c>
      <c r="AA85" s="206">
        <v>26.59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57.47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13.56</v>
      </c>
      <c r="N86" s="206">
        <v>34.83</v>
      </c>
      <c r="O86" s="206">
        <v>0</v>
      </c>
      <c r="P86" s="206">
        <v>37.03</v>
      </c>
      <c r="Q86" s="206">
        <v>0</v>
      </c>
      <c r="R86" s="206">
        <v>6.25</v>
      </c>
      <c r="S86" s="206">
        <v>7.78</v>
      </c>
      <c r="T86" s="206">
        <v>0</v>
      </c>
      <c r="U86" s="206">
        <v>20.57</v>
      </c>
      <c r="V86" s="206">
        <v>5.35</v>
      </c>
      <c r="W86" s="206">
        <v>13.68</v>
      </c>
      <c r="X86" s="206">
        <v>28.99</v>
      </c>
      <c r="Y86" s="206">
        <v>0</v>
      </c>
      <c r="Z86" s="206">
        <v>74.66</v>
      </c>
      <c r="AA86" s="206">
        <v>26.59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57.47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13.56</v>
      </c>
      <c r="N87" s="206">
        <v>34.83</v>
      </c>
      <c r="O87" s="206">
        <v>0</v>
      </c>
      <c r="P87" s="206">
        <v>33.86</v>
      </c>
      <c r="Q87" s="206">
        <v>0</v>
      </c>
      <c r="R87" s="206">
        <v>6.25</v>
      </c>
      <c r="S87" s="206">
        <v>7.78</v>
      </c>
      <c r="T87" s="206">
        <v>0</v>
      </c>
      <c r="U87" s="206">
        <v>20.57</v>
      </c>
      <c r="V87" s="206">
        <v>5.35</v>
      </c>
      <c r="W87" s="206">
        <v>13.68</v>
      </c>
      <c r="X87" s="206">
        <v>28.99</v>
      </c>
      <c r="Y87" s="206">
        <v>0</v>
      </c>
      <c r="Z87" s="206">
        <v>74.66</v>
      </c>
      <c r="AA87" s="206">
        <v>26.59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13.56</v>
      </c>
      <c r="N88" s="206">
        <v>34.83</v>
      </c>
      <c r="O88" s="206">
        <v>0</v>
      </c>
      <c r="P88" s="206">
        <v>33.17</v>
      </c>
      <c r="Q88" s="206">
        <v>0</v>
      </c>
      <c r="R88" s="206">
        <v>6.25</v>
      </c>
      <c r="S88" s="206">
        <v>7.78</v>
      </c>
      <c r="T88" s="206">
        <v>0</v>
      </c>
      <c r="U88" s="206">
        <v>20.57</v>
      </c>
      <c r="V88" s="206">
        <v>5.35</v>
      </c>
      <c r="W88" s="206">
        <v>13.68</v>
      </c>
      <c r="X88" s="206">
        <v>28.99</v>
      </c>
      <c r="Y88" s="206">
        <v>0</v>
      </c>
      <c r="Z88" s="206">
        <v>74.66</v>
      </c>
      <c r="AA88" s="206">
        <v>26.59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13.56</v>
      </c>
      <c r="N89" s="206">
        <v>34.83</v>
      </c>
      <c r="O89" s="206">
        <v>0</v>
      </c>
      <c r="P89" s="206">
        <v>33.17</v>
      </c>
      <c r="Q89" s="206">
        <v>0</v>
      </c>
      <c r="R89" s="206">
        <v>6.25</v>
      </c>
      <c r="S89" s="206">
        <v>7.78</v>
      </c>
      <c r="T89" s="206">
        <v>0</v>
      </c>
      <c r="U89" s="206">
        <v>20.57</v>
      </c>
      <c r="V89" s="206">
        <v>5.35</v>
      </c>
      <c r="W89" s="206">
        <v>13.68</v>
      </c>
      <c r="X89" s="206">
        <v>28.99</v>
      </c>
      <c r="Y89" s="206">
        <v>0</v>
      </c>
      <c r="Z89" s="206">
        <v>74.66</v>
      </c>
      <c r="AA89" s="206">
        <v>26.59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13.56</v>
      </c>
      <c r="N90" s="206">
        <v>34.83</v>
      </c>
      <c r="O90" s="206">
        <v>0</v>
      </c>
      <c r="P90" s="206">
        <v>33.17</v>
      </c>
      <c r="Q90" s="206">
        <v>0</v>
      </c>
      <c r="R90" s="206">
        <v>6.25</v>
      </c>
      <c r="S90" s="206">
        <v>7.78</v>
      </c>
      <c r="T90" s="206">
        <v>0</v>
      </c>
      <c r="U90" s="206">
        <v>20.57</v>
      </c>
      <c r="V90" s="206">
        <v>5.35</v>
      </c>
      <c r="W90" s="206">
        <v>13.68</v>
      </c>
      <c r="X90" s="206">
        <v>28.99</v>
      </c>
      <c r="Y90" s="206">
        <v>0</v>
      </c>
      <c r="Z90" s="206">
        <v>74.66</v>
      </c>
      <c r="AA90" s="206">
        <v>26.59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13.56</v>
      </c>
      <c r="N91" s="206">
        <v>34.83</v>
      </c>
      <c r="O91" s="206">
        <v>0</v>
      </c>
      <c r="P91" s="206">
        <v>33.86</v>
      </c>
      <c r="Q91" s="206">
        <v>0</v>
      </c>
      <c r="R91" s="206">
        <v>6.25</v>
      </c>
      <c r="S91" s="206">
        <v>7.78</v>
      </c>
      <c r="T91" s="206">
        <v>0</v>
      </c>
      <c r="U91" s="206">
        <v>20.57</v>
      </c>
      <c r="V91" s="206">
        <v>5.35</v>
      </c>
      <c r="W91" s="206">
        <v>13.68</v>
      </c>
      <c r="X91" s="206">
        <v>28.99</v>
      </c>
      <c r="Y91" s="206">
        <v>0</v>
      </c>
      <c r="Z91" s="206">
        <v>74.66</v>
      </c>
      <c r="AA91" s="206">
        <v>26.59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13.56</v>
      </c>
      <c r="N92" s="206">
        <v>34.83</v>
      </c>
      <c r="O92" s="206">
        <v>0</v>
      </c>
      <c r="P92" s="206">
        <v>33.86</v>
      </c>
      <c r="Q92" s="206">
        <v>0</v>
      </c>
      <c r="R92" s="206">
        <v>6.25</v>
      </c>
      <c r="S92" s="206">
        <v>7.78</v>
      </c>
      <c r="T92" s="206">
        <v>0</v>
      </c>
      <c r="U92" s="206">
        <v>20.57</v>
      </c>
      <c r="V92" s="206">
        <v>5.35</v>
      </c>
      <c r="W92" s="206">
        <v>13.68</v>
      </c>
      <c r="X92" s="206">
        <v>28.99</v>
      </c>
      <c r="Y92" s="206">
        <v>0</v>
      </c>
      <c r="Z92" s="206">
        <v>74.66</v>
      </c>
      <c r="AA92" s="206">
        <v>26.59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13.56</v>
      </c>
      <c r="N93" s="206">
        <v>34.83</v>
      </c>
      <c r="O93" s="206">
        <v>0</v>
      </c>
      <c r="P93" s="206">
        <v>33.86</v>
      </c>
      <c r="Q93" s="206">
        <v>0</v>
      </c>
      <c r="R93" s="206">
        <v>6.25</v>
      </c>
      <c r="S93" s="206">
        <v>7.78</v>
      </c>
      <c r="T93" s="206">
        <v>0</v>
      </c>
      <c r="U93" s="206">
        <v>20.57</v>
      </c>
      <c r="V93" s="206">
        <v>5.35</v>
      </c>
      <c r="W93" s="206">
        <v>13.68</v>
      </c>
      <c r="X93" s="206">
        <v>28.99</v>
      </c>
      <c r="Y93" s="206">
        <v>0</v>
      </c>
      <c r="Z93" s="206">
        <v>74.66</v>
      </c>
      <c r="AA93" s="206">
        <v>26.59</v>
      </c>
      <c r="AB93" s="206">
        <v>0</v>
      </c>
      <c r="AC93" s="206">
        <v>9.5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13.56</v>
      </c>
      <c r="N94" s="206">
        <v>34.83</v>
      </c>
      <c r="O94" s="206">
        <v>0</v>
      </c>
      <c r="P94" s="206">
        <v>33.86</v>
      </c>
      <c r="Q94" s="206">
        <v>0</v>
      </c>
      <c r="R94" s="206">
        <v>6.25</v>
      </c>
      <c r="S94" s="206">
        <v>7.78</v>
      </c>
      <c r="T94" s="206">
        <v>0</v>
      </c>
      <c r="U94" s="206">
        <v>20.57</v>
      </c>
      <c r="V94" s="206">
        <v>5.35</v>
      </c>
      <c r="W94" s="206">
        <v>13.68</v>
      </c>
      <c r="X94" s="206">
        <v>28.99</v>
      </c>
      <c r="Y94" s="206">
        <v>0</v>
      </c>
      <c r="Z94" s="206">
        <v>74.66</v>
      </c>
      <c r="AA94" s="206">
        <v>26.59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13.56</v>
      </c>
      <c r="N95" s="206">
        <v>34.83</v>
      </c>
      <c r="O95" s="206">
        <v>0</v>
      </c>
      <c r="P95" s="206">
        <v>33.86</v>
      </c>
      <c r="Q95" s="206">
        <v>0</v>
      </c>
      <c r="R95" s="206">
        <v>6.25</v>
      </c>
      <c r="S95" s="206">
        <v>7.78</v>
      </c>
      <c r="T95" s="206">
        <v>0</v>
      </c>
      <c r="U95" s="206">
        <v>20.57</v>
      </c>
      <c r="V95" s="206">
        <v>4.82</v>
      </c>
      <c r="W95" s="206">
        <v>13.68</v>
      </c>
      <c r="X95" s="206">
        <v>28.99</v>
      </c>
      <c r="Y95" s="206">
        <v>0</v>
      </c>
      <c r="Z95" s="206">
        <v>74.66</v>
      </c>
      <c r="AA95" s="206">
        <v>26.59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13.56</v>
      </c>
      <c r="N96" s="206">
        <v>34.83</v>
      </c>
      <c r="O96" s="206">
        <v>0</v>
      </c>
      <c r="P96" s="206">
        <v>33.86</v>
      </c>
      <c r="Q96" s="206">
        <v>0</v>
      </c>
      <c r="R96" s="206">
        <v>6.25</v>
      </c>
      <c r="S96" s="206">
        <v>7.78</v>
      </c>
      <c r="T96" s="206">
        <v>0</v>
      </c>
      <c r="U96" s="206">
        <v>20.57</v>
      </c>
      <c r="V96" s="206">
        <v>4.82</v>
      </c>
      <c r="W96" s="206">
        <v>13.68</v>
      </c>
      <c r="X96" s="206">
        <v>28.99</v>
      </c>
      <c r="Y96" s="206">
        <v>0</v>
      </c>
      <c r="Z96" s="206">
        <v>74.66</v>
      </c>
      <c r="AA96" s="206">
        <v>26.59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13.56</v>
      </c>
      <c r="N97" s="206">
        <v>34.83</v>
      </c>
      <c r="O97" s="206">
        <v>0</v>
      </c>
      <c r="P97" s="206">
        <v>33.86</v>
      </c>
      <c r="Q97" s="206">
        <v>0</v>
      </c>
      <c r="R97" s="206">
        <v>0</v>
      </c>
      <c r="S97" s="206">
        <v>0</v>
      </c>
      <c r="T97" s="206">
        <v>0</v>
      </c>
      <c r="U97" s="206">
        <v>20.57</v>
      </c>
      <c r="V97" s="206">
        <v>0</v>
      </c>
      <c r="W97" s="206">
        <v>13.68</v>
      </c>
      <c r="X97" s="206">
        <v>28.99</v>
      </c>
      <c r="Y97" s="206">
        <v>0</v>
      </c>
      <c r="Z97" s="206">
        <v>33.630000000000003</v>
      </c>
      <c r="AA97" s="206">
        <v>8.65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13.56</v>
      </c>
      <c r="N98" s="206">
        <v>34.83</v>
      </c>
      <c r="O98" s="206">
        <v>0</v>
      </c>
      <c r="P98" s="206">
        <v>33.86</v>
      </c>
      <c r="Q98" s="206">
        <v>0</v>
      </c>
      <c r="R98" s="206">
        <v>0</v>
      </c>
      <c r="S98" s="206">
        <v>0</v>
      </c>
      <c r="T98" s="206">
        <v>0</v>
      </c>
      <c r="U98" s="206">
        <v>20.57</v>
      </c>
      <c r="V98" s="206">
        <v>0</v>
      </c>
      <c r="W98" s="206">
        <v>13.68</v>
      </c>
      <c r="X98" s="206">
        <v>28.99</v>
      </c>
      <c r="Y98" s="206">
        <v>0</v>
      </c>
      <c r="Z98" s="206">
        <v>33.630000000000003</v>
      </c>
      <c r="AA98" s="206">
        <v>8.65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1.01625E-2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6.0434999999999954E-2</v>
      </c>
      <c r="L99">
        <f t="shared" si="0"/>
        <v>0</v>
      </c>
      <c r="M99">
        <f t="shared" si="0"/>
        <v>0.32543999999999917</v>
      </c>
      <c r="N99">
        <f t="shared" si="0"/>
        <v>0.83591999999999889</v>
      </c>
      <c r="O99">
        <f t="shared" si="0"/>
        <v>0</v>
      </c>
      <c r="P99">
        <f t="shared" si="0"/>
        <v>0.8640250000000006</v>
      </c>
      <c r="Q99">
        <f t="shared" si="0"/>
        <v>0</v>
      </c>
      <c r="R99">
        <f t="shared" si="0"/>
        <v>0.117935</v>
      </c>
      <c r="S99">
        <f t="shared" si="0"/>
        <v>0.14858499999999972</v>
      </c>
      <c r="T99">
        <f t="shared" si="0"/>
        <v>0</v>
      </c>
      <c r="U99">
        <f t="shared" si="0"/>
        <v>0.49367999999999956</v>
      </c>
      <c r="V99">
        <f t="shared" si="0"/>
        <v>7.942750000000004E-2</v>
      </c>
      <c r="W99">
        <f t="shared" si="0"/>
        <v>0.27539249999999965</v>
      </c>
      <c r="X99">
        <f t="shared" si="0"/>
        <v>0.60759249999999942</v>
      </c>
      <c r="Y99">
        <f t="shared" si="0"/>
        <v>0</v>
      </c>
      <c r="Z99">
        <f t="shared" si="0"/>
        <v>1.5486949999999984</v>
      </c>
      <c r="AA99">
        <f t="shared" si="0"/>
        <v>0.5350049999999994</v>
      </c>
      <c r="AB99">
        <f t="shared" si="0"/>
        <v>0</v>
      </c>
      <c r="AC99">
        <f t="shared" si="0"/>
        <v>0.28211249999999993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1.4870850000000022</v>
      </c>
      <c r="AL99">
        <f t="shared" si="0"/>
        <v>5.2240000000000002E-2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0.18771000000000015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44891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1.1499999999999999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</v>
      </c>
      <c r="S3" s="206">
        <v>0.03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</v>
      </c>
      <c r="S4" s="206">
        <v>0.03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1.1499999999999999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</v>
      </c>
      <c r="S5" s="206">
        <v>0.03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1.1499999999999999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</v>
      </c>
      <c r="S6" s="206">
        <v>0.03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0.54</v>
      </c>
      <c r="L7" s="206">
        <v>0</v>
      </c>
      <c r="M7" s="206">
        <v>1.1499999999999999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</v>
      </c>
      <c r="S7" s="206">
        <v>0.03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0.54</v>
      </c>
      <c r="L8" s="206">
        <v>0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</v>
      </c>
      <c r="S8" s="206">
        <v>0.03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0.54</v>
      </c>
      <c r="L9" s="206">
        <v>0</v>
      </c>
      <c r="M9" s="206">
        <v>1.1499999999999999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</v>
      </c>
      <c r="S9" s="206">
        <v>0.03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0.54</v>
      </c>
      <c r="L10" s="206">
        <v>0</v>
      </c>
      <c r="M10" s="206">
        <v>1.1499999999999999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0.26</v>
      </c>
      <c r="S10" s="206">
        <v>0.28000000000000003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0.54</v>
      </c>
      <c r="L11" s="206">
        <v>0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0.26</v>
      </c>
      <c r="S11" s="206">
        <v>0.28000000000000003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0.54</v>
      </c>
      <c r="L12" s="206">
        <v>0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0.26</v>
      </c>
      <c r="S12" s="206">
        <v>0.28000000000000003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0.54</v>
      </c>
      <c r="L13" s="206">
        <v>0</v>
      </c>
      <c r="M13" s="206">
        <v>1.1499999999999999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0.28000000000000003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0.54</v>
      </c>
      <c r="L14" s="206">
        <v>0</v>
      </c>
      <c r="M14" s="206">
        <v>1.1499999999999999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0.28000000000000003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0.55000000000000004</v>
      </c>
      <c r="L15" s="206">
        <v>0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0.28000000000000003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0.55000000000000004</v>
      </c>
      <c r="L16" s="206">
        <v>0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0.28000000000000003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0.55000000000000004</v>
      </c>
      <c r="L17" s="206">
        <v>0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0.28000000000000003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0.55000000000000004</v>
      </c>
      <c r="L18" s="206">
        <v>0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0.28000000000000003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0.55000000000000004</v>
      </c>
      <c r="L19" s="206">
        <v>0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</v>
      </c>
      <c r="S19" s="206">
        <v>0.03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</v>
      </c>
      <c r="S20" s="206">
        <v>0.03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</v>
      </c>
      <c r="S21" s="206">
        <v>0.03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</v>
      </c>
      <c r="S22" s="206">
        <v>0.03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1.1499999999999999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</v>
      </c>
      <c r="S23" s="206">
        <v>0.03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</v>
      </c>
      <c r="S24" s="206">
        <v>0.02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</v>
      </c>
      <c r="S25" s="206">
        <v>0.02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18.66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18.66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18.66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18.66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18.66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1.64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1.64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1.64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18.66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18.66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18.66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18.66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1.45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18.66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1.45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18.66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1.45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18.66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18.66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18.66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18.66</v>
      </c>
      <c r="AL49" s="206">
        <v>2.19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18.66</v>
      </c>
      <c r="AL50" s="206">
        <v>2.19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18.66</v>
      </c>
      <c r="AL51" s="206">
        <v>2.19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18.66</v>
      </c>
      <c r="AL52" s="206">
        <v>2.19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19.7</v>
      </c>
      <c r="AL53" s="206">
        <v>2.19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19.7</v>
      </c>
      <c r="AL54" s="206">
        <v>2.19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2.19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2.19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2.19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2.19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2.19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2.19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2.19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2.19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2.19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2.19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2.19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2.19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2.19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2.19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2.19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2.19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2.19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2.19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2.19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2.19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2.19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2.19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2.19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2.19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1.61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2.19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2.19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19.29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19.29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19.29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19.29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19.29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19.29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19.29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1.64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19.29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19.29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19.29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19.29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19.29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19.29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1.7674999999999998E-3</v>
      </c>
      <c r="L99">
        <f t="shared" si="0"/>
        <v>0</v>
      </c>
      <c r="M99">
        <f t="shared" si="0"/>
        <v>2.7600000000000045E-2</v>
      </c>
      <c r="N99">
        <f t="shared" si="0"/>
        <v>5.8320000000000115E-2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6.1499999999999999E-4</v>
      </c>
      <c r="S99">
        <f t="shared" si="0"/>
        <v>7.4499999999999979E-4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4.8669999999999908E-2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0.45372999999999974</v>
      </c>
      <c r="AL99">
        <f t="shared" si="0"/>
        <v>1.7519999999999994E-2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0.55000000000000004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0.55000000000000004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0.55000000000000004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0.55000000000000004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0.55000000000000004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0.55000000000000004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0.55000000000000004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0.55000000000000004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0.55000000000000004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0.55000000000000004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0.55000000000000004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0.55000000000000004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0.55000000000000004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0.55000000000000004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0.55000000000000004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0.55000000000000004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0.55000000000000004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0.55000000000000004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0.55000000000000004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0.55000000000000004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0.55000000000000004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0.55000000000000004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0.55000000000000004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0.55000000000000004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0.55000000000000004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0.55000000000000004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0.55000000000000004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0.55000000000000004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0.55000000000000004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0.55000000000000004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0.55000000000000004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0.55000000000000004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4.400000000000002E-3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30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30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30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30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30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30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30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30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30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30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240</v>
      </c>
      <c r="L59" s="206">
        <v>30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240</v>
      </c>
      <c r="L60" s="206">
        <v>30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240</v>
      </c>
      <c r="L61" s="206">
        <v>30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240</v>
      </c>
      <c r="L62" s="206">
        <v>30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240</v>
      </c>
      <c r="L63" s="206">
        <v>30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240</v>
      </c>
      <c r="L64" s="206">
        <v>30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240</v>
      </c>
      <c r="L65" s="206">
        <v>30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240</v>
      </c>
      <c r="L66" s="206">
        <v>30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240</v>
      </c>
      <c r="L67" s="206">
        <v>30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240</v>
      </c>
      <c r="L68" s="206">
        <v>30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240</v>
      </c>
      <c r="L69" s="206">
        <v>30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240</v>
      </c>
      <c r="L70" s="206">
        <v>30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240</v>
      </c>
      <c r="L71" s="206">
        <v>30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247.22</v>
      </c>
      <c r="L72" s="206">
        <v>30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279.22000000000003</v>
      </c>
      <c r="L73" s="206">
        <v>30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279.22000000000003</v>
      </c>
      <c r="L74" s="206">
        <v>30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279.22000000000003</v>
      </c>
      <c r="L75" s="206">
        <v>30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279.22000000000003</v>
      </c>
      <c r="L76" s="206">
        <v>30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279.22000000000003</v>
      </c>
      <c r="L77" s="206">
        <v>30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279.22000000000003</v>
      </c>
      <c r="L78" s="206">
        <v>30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279.22000000000003</v>
      </c>
      <c r="L79" s="206">
        <v>30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279.22000000000003</v>
      </c>
      <c r="L80" s="206">
        <v>30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0.90625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6.3952450000000027</v>
      </c>
      <c r="L99" s="156">
        <f t="shared" si="0"/>
        <v>0.24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15.17</v>
      </c>
      <c r="H3" s="206">
        <v>0</v>
      </c>
      <c r="I3" s="206">
        <v>35.950000000000003</v>
      </c>
      <c r="J3" s="206">
        <v>0.72</v>
      </c>
      <c r="K3" s="206">
        <v>63.97</v>
      </c>
      <c r="L3" s="206">
        <v>6.28</v>
      </c>
      <c r="M3" s="206">
        <v>1.24</v>
      </c>
      <c r="N3" s="206">
        <v>2.0299999999999998</v>
      </c>
      <c r="O3" s="206">
        <v>2.87</v>
      </c>
      <c r="P3" s="206">
        <v>2.86</v>
      </c>
      <c r="Q3" s="206">
        <v>10.029999999999999</v>
      </c>
      <c r="R3" s="206">
        <v>0.36</v>
      </c>
      <c r="S3" s="206">
        <v>0</v>
      </c>
      <c r="T3" s="206">
        <v>1.47</v>
      </c>
      <c r="U3" s="206">
        <v>2.02</v>
      </c>
      <c r="V3" s="206">
        <v>0.31</v>
      </c>
      <c r="W3" s="206">
        <v>0.8</v>
      </c>
      <c r="X3" s="206">
        <v>1.69</v>
      </c>
      <c r="Y3" s="206">
        <v>0</v>
      </c>
      <c r="Z3" s="206">
        <v>4.7699999999999996</v>
      </c>
      <c r="AA3" s="206">
        <v>1.55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15.17</v>
      </c>
      <c r="H4" s="206">
        <v>0</v>
      </c>
      <c r="I4" s="206">
        <v>35.950000000000003</v>
      </c>
      <c r="J4" s="206">
        <v>0.72</v>
      </c>
      <c r="K4" s="206">
        <v>83.19</v>
      </c>
      <c r="L4" s="206">
        <v>6.28</v>
      </c>
      <c r="M4" s="206">
        <v>1.24</v>
      </c>
      <c r="N4" s="206">
        <v>2.0299999999999998</v>
      </c>
      <c r="O4" s="206">
        <v>2.87</v>
      </c>
      <c r="P4" s="206">
        <v>2.86</v>
      </c>
      <c r="Q4" s="206">
        <v>10.029999999999999</v>
      </c>
      <c r="R4" s="206">
        <v>0.36</v>
      </c>
      <c r="S4" s="206">
        <v>0</v>
      </c>
      <c r="T4" s="206">
        <v>1.47</v>
      </c>
      <c r="U4" s="206">
        <v>2.02</v>
      </c>
      <c r="V4" s="206">
        <v>0.31</v>
      </c>
      <c r="W4" s="206">
        <v>0.8</v>
      </c>
      <c r="X4" s="206">
        <v>1.69</v>
      </c>
      <c r="Y4" s="206">
        <v>0</v>
      </c>
      <c r="Z4" s="206">
        <v>4.7699999999999996</v>
      </c>
      <c r="AA4" s="206">
        <v>1.55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15.17</v>
      </c>
      <c r="H5" s="206">
        <v>0</v>
      </c>
      <c r="I5" s="206">
        <v>35.950000000000003</v>
      </c>
      <c r="J5" s="206">
        <v>0.72</v>
      </c>
      <c r="K5" s="206">
        <v>83.19</v>
      </c>
      <c r="L5" s="206">
        <v>6.28</v>
      </c>
      <c r="M5" s="206">
        <v>1.24</v>
      </c>
      <c r="N5" s="206">
        <v>2.0299999999999998</v>
      </c>
      <c r="O5" s="206">
        <v>2.87</v>
      </c>
      <c r="P5" s="206">
        <v>2.86</v>
      </c>
      <c r="Q5" s="206">
        <v>10.029999999999999</v>
      </c>
      <c r="R5" s="206">
        <v>0.36</v>
      </c>
      <c r="S5" s="206">
        <v>0</v>
      </c>
      <c r="T5" s="206">
        <v>1.47</v>
      </c>
      <c r="U5" s="206">
        <v>2.02</v>
      </c>
      <c r="V5" s="206">
        <v>0.31</v>
      </c>
      <c r="W5" s="206">
        <v>0.8</v>
      </c>
      <c r="X5" s="206">
        <v>1.69</v>
      </c>
      <c r="Y5" s="206">
        <v>0</v>
      </c>
      <c r="Z5" s="206">
        <v>4.7699999999999996</v>
      </c>
      <c r="AA5" s="206">
        <v>1.55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15.17</v>
      </c>
      <c r="H6" s="206">
        <v>0</v>
      </c>
      <c r="I6" s="206">
        <v>35.950000000000003</v>
      </c>
      <c r="J6" s="206">
        <v>0.72</v>
      </c>
      <c r="K6" s="206">
        <v>92.8</v>
      </c>
      <c r="L6" s="206">
        <v>6.28</v>
      </c>
      <c r="M6" s="206">
        <v>1.24</v>
      </c>
      <c r="N6" s="206">
        <v>2.0299999999999998</v>
      </c>
      <c r="O6" s="206">
        <v>2.87</v>
      </c>
      <c r="P6" s="206">
        <v>2.86</v>
      </c>
      <c r="Q6" s="206">
        <v>10.029999999999999</v>
      </c>
      <c r="R6" s="206">
        <v>0.36</v>
      </c>
      <c r="S6" s="206">
        <v>0</v>
      </c>
      <c r="T6" s="206">
        <v>1.47</v>
      </c>
      <c r="U6" s="206">
        <v>2.02</v>
      </c>
      <c r="V6" s="206">
        <v>0.31</v>
      </c>
      <c r="W6" s="206">
        <v>0.8</v>
      </c>
      <c r="X6" s="206">
        <v>1.68</v>
      </c>
      <c r="Y6" s="206">
        <v>0</v>
      </c>
      <c r="Z6" s="206">
        <v>4.7699999999999996</v>
      </c>
      <c r="AA6" s="206">
        <v>1.55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15.17</v>
      </c>
      <c r="H7" s="206">
        <v>0</v>
      </c>
      <c r="I7" s="206">
        <v>35.950000000000003</v>
      </c>
      <c r="J7" s="206">
        <v>0.72</v>
      </c>
      <c r="K7" s="206">
        <v>116.17</v>
      </c>
      <c r="L7" s="206">
        <v>6.28</v>
      </c>
      <c r="M7" s="206">
        <v>1.24</v>
      </c>
      <c r="N7" s="206">
        <v>2.0299999999999998</v>
      </c>
      <c r="O7" s="206">
        <v>2.87</v>
      </c>
      <c r="P7" s="206">
        <v>2.86</v>
      </c>
      <c r="Q7" s="206">
        <v>10.029999999999999</v>
      </c>
      <c r="R7" s="206">
        <v>0.36</v>
      </c>
      <c r="S7" s="206">
        <v>0</v>
      </c>
      <c r="T7" s="206">
        <v>1.47</v>
      </c>
      <c r="U7" s="206">
        <v>2.02</v>
      </c>
      <c r="V7" s="206">
        <v>0.31</v>
      </c>
      <c r="W7" s="206">
        <v>0.8</v>
      </c>
      <c r="X7" s="206">
        <v>1.68</v>
      </c>
      <c r="Y7" s="206">
        <v>0</v>
      </c>
      <c r="Z7" s="206">
        <v>4.7699999999999996</v>
      </c>
      <c r="AA7" s="206">
        <v>1.55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15.17</v>
      </c>
      <c r="H8" s="206">
        <v>0</v>
      </c>
      <c r="I8" s="206">
        <v>35.950000000000003</v>
      </c>
      <c r="J8" s="206">
        <v>0.72</v>
      </c>
      <c r="K8" s="206">
        <v>116.17</v>
      </c>
      <c r="L8" s="206">
        <v>6.28</v>
      </c>
      <c r="M8" s="206">
        <v>1.24</v>
      </c>
      <c r="N8" s="206">
        <v>2.0299999999999998</v>
      </c>
      <c r="O8" s="206">
        <v>2.87</v>
      </c>
      <c r="P8" s="206">
        <v>2.86</v>
      </c>
      <c r="Q8" s="206">
        <v>10.029999999999999</v>
      </c>
      <c r="R8" s="206">
        <v>0.36</v>
      </c>
      <c r="S8" s="206">
        <v>0</v>
      </c>
      <c r="T8" s="206">
        <v>1.47</v>
      </c>
      <c r="U8" s="206">
        <v>2.02</v>
      </c>
      <c r="V8" s="206">
        <v>0.31</v>
      </c>
      <c r="W8" s="206">
        <v>0.8</v>
      </c>
      <c r="X8" s="206">
        <v>1.68</v>
      </c>
      <c r="Y8" s="206">
        <v>0</v>
      </c>
      <c r="Z8" s="206">
        <v>4.7699999999999996</v>
      </c>
      <c r="AA8" s="206">
        <v>1.55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15.17</v>
      </c>
      <c r="H9" s="206">
        <v>0</v>
      </c>
      <c r="I9" s="206">
        <v>35.950000000000003</v>
      </c>
      <c r="J9" s="206">
        <v>0.72</v>
      </c>
      <c r="K9" s="206">
        <v>116.17</v>
      </c>
      <c r="L9" s="206">
        <v>6.28</v>
      </c>
      <c r="M9" s="206">
        <v>1.24</v>
      </c>
      <c r="N9" s="206">
        <v>2.0299999999999998</v>
      </c>
      <c r="O9" s="206">
        <v>2.87</v>
      </c>
      <c r="P9" s="206">
        <v>2.86</v>
      </c>
      <c r="Q9" s="206">
        <v>10.029999999999999</v>
      </c>
      <c r="R9" s="206">
        <v>0.36</v>
      </c>
      <c r="S9" s="206">
        <v>0</v>
      </c>
      <c r="T9" s="206">
        <v>1.47</v>
      </c>
      <c r="U9" s="206">
        <v>2.02</v>
      </c>
      <c r="V9" s="206">
        <v>0.31</v>
      </c>
      <c r="W9" s="206">
        <v>0.8</v>
      </c>
      <c r="X9" s="206">
        <v>1.68</v>
      </c>
      <c r="Y9" s="206">
        <v>0</v>
      </c>
      <c r="Z9" s="206">
        <v>4.7699999999999996</v>
      </c>
      <c r="AA9" s="206">
        <v>1.55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15.17</v>
      </c>
      <c r="H10" s="206">
        <v>0</v>
      </c>
      <c r="I10" s="206">
        <v>35.950000000000003</v>
      </c>
      <c r="J10" s="206">
        <v>0.72</v>
      </c>
      <c r="K10" s="206">
        <v>116.17</v>
      </c>
      <c r="L10" s="206">
        <v>6.28</v>
      </c>
      <c r="M10" s="206">
        <v>1.24</v>
      </c>
      <c r="N10" s="206">
        <v>2.0299999999999998</v>
      </c>
      <c r="O10" s="206">
        <v>2.87</v>
      </c>
      <c r="P10" s="206">
        <v>2.86</v>
      </c>
      <c r="Q10" s="206">
        <v>10.029999999999999</v>
      </c>
      <c r="R10" s="206">
        <v>5.03</v>
      </c>
      <c r="S10" s="206">
        <v>6.04</v>
      </c>
      <c r="T10" s="206">
        <v>1.47</v>
      </c>
      <c r="U10" s="206">
        <v>2.02</v>
      </c>
      <c r="V10" s="206">
        <v>7.97</v>
      </c>
      <c r="W10" s="206">
        <v>0.8</v>
      </c>
      <c r="X10" s="206">
        <v>1.68</v>
      </c>
      <c r="Y10" s="206">
        <v>0</v>
      </c>
      <c r="Z10" s="206">
        <v>4.7699999999999996</v>
      </c>
      <c r="AA10" s="206">
        <v>1.55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15.17</v>
      </c>
      <c r="H11" s="206">
        <v>0</v>
      </c>
      <c r="I11" s="206">
        <v>35.950000000000003</v>
      </c>
      <c r="J11" s="206">
        <v>0.72</v>
      </c>
      <c r="K11" s="206">
        <v>116.17</v>
      </c>
      <c r="L11" s="206">
        <v>6.28</v>
      </c>
      <c r="M11" s="206">
        <v>1.24</v>
      </c>
      <c r="N11" s="206">
        <v>2.0299999999999998</v>
      </c>
      <c r="O11" s="206">
        <v>2.87</v>
      </c>
      <c r="P11" s="206">
        <v>2.86</v>
      </c>
      <c r="Q11" s="206">
        <v>10.029999999999999</v>
      </c>
      <c r="R11" s="206">
        <v>5.03</v>
      </c>
      <c r="S11" s="206">
        <v>6.04</v>
      </c>
      <c r="T11" s="206">
        <v>1.47</v>
      </c>
      <c r="U11" s="206">
        <v>2.02</v>
      </c>
      <c r="V11" s="206">
        <v>7.97</v>
      </c>
      <c r="W11" s="206">
        <v>0.8</v>
      </c>
      <c r="X11" s="206">
        <v>1.68</v>
      </c>
      <c r="Y11" s="206">
        <v>0</v>
      </c>
      <c r="Z11" s="206">
        <v>13.64</v>
      </c>
      <c r="AA11" s="206">
        <v>1.55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15.17</v>
      </c>
      <c r="H12" s="206">
        <v>0</v>
      </c>
      <c r="I12" s="206">
        <v>35.950000000000003</v>
      </c>
      <c r="J12" s="206">
        <v>0.72</v>
      </c>
      <c r="K12" s="206">
        <v>116.17</v>
      </c>
      <c r="L12" s="206">
        <v>6.28</v>
      </c>
      <c r="M12" s="206">
        <v>1.24</v>
      </c>
      <c r="N12" s="206">
        <v>2.0299999999999998</v>
      </c>
      <c r="O12" s="206">
        <v>2.87</v>
      </c>
      <c r="P12" s="206">
        <v>2.86</v>
      </c>
      <c r="Q12" s="206">
        <v>10.029999999999999</v>
      </c>
      <c r="R12" s="206">
        <v>5.03</v>
      </c>
      <c r="S12" s="206">
        <v>6.04</v>
      </c>
      <c r="T12" s="206">
        <v>1.47</v>
      </c>
      <c r="U12" s="206">
        <v>2.02</v>
      </c>
      <c r="V12" s="206">
        <v>7.97</v>
      </c>
      <c r="W12" s="206">
        <v>0.8</v>
      </c>
      <c r="X12" s="206">
        <v>1.68</v>
      </c>
      <c r="Y12" s="206">
        <v>0</v>
      </c>
      <c r="Z12" s="206">
        <v>53.04</v>
      </c>
      <c r="AA12" s="206">
        <v>1.55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15.17</v>
      </c>
      <c r="H13" s="206">
        <v>0</v>
      </c>
      <c r="I13" s="206">
        <v>35.950000000000003</v>
      </c>
      <c r="J13" s="206">
        <v>0.72</v>
      </c>
      <c r="K13" s="206">
        <v>116.17</v>
      </c>
      <c r="L13" s="206">
        <v>6.28</v>
      </c>
      <c r="M13" s="206">
        <v>1.24</v>
      </c>
      <c r="N13" s="206">
        <v>2.0299999999999998</v>
      </c>
      <c r="O13" s="206">
        <v>2.87</v>
      </c>
      <c r="P13" s="206">
        <v>0.97</v>
      </c>
      <c r="Q13" s="206">
        <v>10.029999999999999</v>
      </c>
      <c r="R13" s="206">
        <v>4.7699999999999996</v>
      </c>
      <c r="S13" s="206">
        <v>5.81</v>
      </c>
      <c r="T13" s="206">
        <v>1.47</v>
      </c>
      <c r="U13" s="206">
        <v>2.02</v>
      </c>
      <c r="V13" s="206">
        <v>7.97</v>
      </c>
      <c r="W13" s="206">
        <v>0.8</v>
      </c>
      <c r="X13" s="206">
        <v>1.68</v>
      </c>
      <c r="Y13" s="206">
        <v>0</v>
      </c>
      <c r="Z13" s="206">
        <v>65.790000000000006</v>
      </c>
      <c r="AA13" s="206">
        <v>1.55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15.17</v>
      </c>
      <c r="H14" s="206">
        <v>0</v>
      </c>
      <c r="I14" s="206">
        <v>35.950000000000003</v>
      </c>
      <c r="J14" s="206">
        <v>0.72</v>
      </c>
      <c r="K14" s="206">
        <v>116.17</v>
      </c>
      <c r="L14" s="206">
        <v>6.28</v>
      </c>
      <c r="M14" s="206">
        <v>1.24</v>
      </c>
      <c r="N14" s="206">
        <v>2.0299999999999998</v>
      </c>
      <c r="O14" s="206">
        <v>2.87</v>
      </c>
      <c r="P14" s="206">
        <v>0.97</v>
      </c>
      <c r="Q14" s="206">
        <v>10.029999999999999</v>
      </c>
      <c r="R14" s="206">
        <v>4.7699999999999996</v>
      </c>
      <c r="S14" s="206">
        <v>5.81</v>
      </c>
      <c r="T14" s="206">
        <v>1.47</v>
      </c>
      <c r="U14" s="206">
        <v>2.02</v>
      </c>
      <c r="V14" s="206">
        <v>7.97</v>
      </c>
      <c r="W14" s="206">
        <v>0.8</v>
      </c>
      <c r="X14" s="206">
        <v>1.68</v>
      </c>
      <c r="Y14" s="206">
        <v>0</v>
      </c>
      <c r="Z14" s="206">
        <v>65.790000000000006</v>
      </c>
      <c r="AA14" s="206">
        <v>1.55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15.17</v>
      </c>
      <c r="H15" s="206">
        <v>0</v>
      </c>
      <c r="I15" s="206">
        <v>35.950000000000003</v>
      </c>
      <c r="J15" s="206">
        <v>0.72</v>
      </c>
      <c r="K15" s="206">
        <v>116.17</v>
      </c>
      <c r="L15" s="206">
        <v>6.28</v>
      </c>
      <c r="M15" s="206">
        <v>1.24</v>
      </c>
      <c r="N15" s="206">
        <v>2.0299999999999998</v>
      </c>
      <c r="O15" s="206">
        <v>2.87</v>
      </c>
      <c r="P15" s="206">
        <v>0.97</v>
      </c>
      <c r="Q15" s="206">
        <v>10.029999999999999</v>
      </c>
      <c r="R15" s="206">
        <v>4.7699999999999996</v>
      </c>
      <c r="S15" s="206">
        <v>5.81</v>
      </c>
      <c r="T15" s="206">
        <v>1.47</v>
      </c>
      <c r="U15" s="206">
        <v>2.02</v>
      </c>
      <c r="V15" s="206">
        <v>7.97</v>
      </c>
      <c r="W15" s="206">
        <v>0.8</v>
      </c>
      <c r="X15" s="206">
        <v>1.68</v>
      </c>
      <c r="Y15" s="206">
        <v>0</v>
      </c>
      <c r="Z15" s="206">
        <v>65.790000000000006</v>
      </c>
      <c r="AA15" s="206">
        <v>1.55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15.17</v>
      </c>
      <c r="H16" s="206">
        <v>0</v>
      </c>
      <c r="I16" s="206">
        <v>35.950000000000003</v>
      </c>
      <c r="J16" s="206">
        <v>0.72</v>
      </c>
      <c r="K16" s="206">
        <v>116.17</v>
      </c>
      <c r="L16" s="206">
        <v>6.28</v>
      </c>
      <c r="M16" s="206">
        <v>1.24</v>
      </c>
      <c r="N16" s="206">
        <v>2.0299999999999998</v>
      </c>
      <c r="O16" s="206">
        <v>2.87</v>
      </c>
      <c r="P16" s="206">
        <v>0.97</v>
      </c>
      <c r="Q16" s="206">
        <v>10.029999999999999</v>
      </c>
      <c r="R16" s="206">
        <v>4.7699999999999996</v>
      </c>
      <c r="S16" s="206">
        <v>5.81</v>
      </c>
      <c r="T16" s="206">
        <v>1.47</v>
      </c>
      <c r="U16" s="206">
        <v>2.02</v>
      </c>
      <c r="V16" s="206">
        <v>7.97</v>
      </c>
      <c r="W16" s="206">
        <v>0.8</v>
      </c>
      <c r="X16" s="206">
        <v>1.68</v>
      </c>
      <c r="Y16" s="206">
        <v>0</v>
      </c>
      <c r="Z16" s="206">
        <v>65.790000000000006</v>
      </c>
      <c r="AA16" s="206">
        <v>1.55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15.17</v>
      </c>
      <c r="H17" s="206">
        <v>0</v>
      </c>
      <c r="I17" s="206">
        <v>35.950000000000003</v>
      </c>
      <c r="J17" s="206">
        <v>0.72</v>
      </c>
      <c r="K17" s="206">
        <v>116.17</v>
      </c>
      <c r="L17" s="206">
        <v>6.28</v>
      </c>
      <c r="M17" s="206">
        <v>1.24</v>
      </c>
      <c r="N17" s="206">
        <v>2.0299999999999998</v>
      </c>
      <c r="O17" s="206">
        <v>2.87</v>
      </c>
      <c r="P17" s="206">
        <v>0.97</v>
      </c>
      <c r="Q17" s="206">
        <v>10.029999999999999</v>
      </c>
      <c r="R17" s="206">
        <v>4.7699999999999996</v>
      </c>
      <c r="S17" s="206">
        <v>5.81</v>
      </c>
      <c r="T17" s="206">
        <v>1.47</v>
      </c>
      <c r="U17" s="206">
        <v>2.02</v>
      </c>
      <c r="V17" s="206">
        <v>7.97</v>
      </c>
      <c r="W17" s="206">
        <v>0.8</v>
      </c>
      <c r="X17" s="206">
        <v>1.68</v>
      </c>
      <c r="Y17" s="206">
        <v>0</v>
      </c>
      <c r="Z17" s="206">
        <v>16.52</v>
      </c>
      <c r="AA17" s="206">
        <v>1.55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15.17</v>
      </c>
      <c r="H18" s="206">
        <v>0</v>
      </c>
      <c r="I18" s="206">
        <v>35.950000000000003</v>
      </c>
      <c r="J18" s="206">
        <v>0.72</v>
      </c>
      <c r="K18" s="206">
        <v>116.17</v>
      </c>
      <c r="L18" s="206">
        <v>6.28</v>
      </c>
      <c r="M18" s="206">
        <v>1.24</v>
      </c>
      <c r="N18" s="206">
        <v>2.0299999999999998</v>
      </c>
      <c r="O18" s="206">
        <v>2.87</v>
      </c>
      <c r="P18" s="206">
        <v>0.97</v>
      </c>
      <c r="Q18" s="206">
        <v>10.029999999999999</v>
      </c>
      <c r="R18" s="206">
        <v>4.7699999999999996</v>
      </c>
      <c r="S18" s="206">
        <v>5.81</v>
      </c>
      <c r="T18" s="206">
        <v>1.47</v>
      </c>
      <c r="U18" s="206">
        <v>2.02</v>
      </c>
      <c r="V18" s="206">
        <v>0.31</v>
      </c>
      <c r="W18" s="206">
        <v>0.8</v>
      </c>
      <c r="X18" s="206">
        <v>1.68</v>
      </c>
      <c r="Y18" s="206">
        <v>0</v>
      </c>
      <c r="Z18" s="206">
        <v>4.7699999999999996</v>
      </c>
      <c r="AA18" s="206">
        <v>1.55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15.17</v>
      </c>
      <c r="H19" s="206">
        <v>0</v>
      </c>
      <c r="I19" s="206">
        <v>35.950000000000003</v>
      </c>
      <c r="J19" s="206">
        <v>0.72</v>
      </c>
      <c r="K19" s="206">
        <v>116.17</v>
      </c>
      <c r="L19" s="206">
        <v>6.28</v>
      </c>
      <c r="M19" s="206">
        <v>1.24</v>
      </c>
      <c r="N19" s="206">
        <v>2.0299999999999998</v>
      </c>
      <c r="O19" s="206">
        <v>2.87</v>
      </c>
      <c r="P19" s="206">
        <v>0.97</v>
      </c>
      <c r="Q19" s="206">
        <v>10.029999999999999</v>
      </c>
      <c r="R19" s="206">
        <v>0.36</v>
      </c>
      <c r="S19" s="206">
        <v>0</v>
      </c>
      <c r="T19" s="206">
        <v>1.47</v>
      </c>
      <c r="U19" s="206">
        <v>2.02</v>
      </c>
      <c r="V19" s="206">
        <v>0.31</v>
      </c>
      <c r="W19" s="206">
        <v>0.8</v>
      </c>
      <c r="X19" s="206">
        <v>1.68</v>
      </c>
      <c r="Y19" s="206">
        <v>0</v>
      </c>
      <c r="Z19" s="206">
        <v>4.7699999999999996</v>
      </c>
      <c r="AA19" s="206">
        <v>1.55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15.17</v>
      </c>
      <c r="H20" s="206">
        <v>0</v>
      </c>
      <c r="I20" s="206">
        <v>35.950000000000003</v>
      </c>
      <c r="J20" s="206">
        <v>0.72</v>
      </c>
      <c r="K20" s="206">
        <v>102.41</v>
      </c>
      <c r="L20" s="206">
        <v>6.28</v>
      </c>
      <c r="M20" s="206">
        <v>1.24</v>
      </c>
      <c r="N20" s="206">
        <v>2.0299999999999998</v>
      </c>
      <c r="O20" s="206">
        <v>2.87</v>
      </c>
      <c r="P20" s="206">
        <v>0.97</v>
      </c>
      <c r="Q20" s="206">
        <v>10.029999999999999</v>
      </c>
      <c r="R20" s="206">
        <v>0.36</v>
      </c>
      <c r="S20" s="206">
        <v>0</v>
      </c>
      <c r="T20" s="206">
        <v>1.47</v>
      </c>
      <c r="U20" s="206">
        <v>2.02</v>
      </c>
      <c r="V20" s="206">
        <v>0.31</v>
      </c>
      <c r="W20" s="206">
        <v>0.8</v>
      </c>
      <c r="X20" s="206">
        <v>1.68</v>
      </c>
      <c r="Y20" s="206">
        <v>0</v>
      </c>
      <c r="Z20" s="206">
        <v>4.7699999999999996</v>
      </c>
      <c r="AA20" s="206">
        <v>1.55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15.17</v>
      </c>
      <c r="H21" s="206">
        <v>0</v>
      </c>
      <c r="I21" s="206">
        <v>35.950000000000003</v>
      </c>
      <c r="J21" s="206">
        <v>0.72</v>
      </c>
      <c r="K21" s="206">
        <v>88</v>
      </c>
      <c r="L21" s="206">
        <v>6.28</v>
      </c>
      <c r="M21" s="206">
        <v>1.24</v>
      </c>
      <c r="N21" s="206">
        <v>2.0299999999999998</v>
      </c>
      <c r="O21" s="206">
        <v>2.87</v>
      </c>
      <c r="P21" s="206">
        <v>0.97</v>
      </c>
      <c r="Q21" s="206">
        <v>10.029999999999999</v>
      </c>
      <c r="R21" s="206">
        <v>0.36</v>
      </c>
      <c r="S21" s="206">
        <v>0</v>
      </c>
      <c r="T21" s="206">
        <v>1.47</v>
      </c>
      <c r="U21" s="206">
        <v>2.02</v>
      </c>
      <c r="V21" s="206">
        <v>0.31</v>
      </c>
      <c r="W21" s="206">
        <v>0.8</v>
      </c>
      <c r="X21" s="206">
        <v>1.68</v>
      </c>
      <c r="Y21" s="206">
        <v>0</v>
      </c>
      <c r="Z21" s="206">
        <v>4.7699999999999996</v>
      </c>
      <c r="AA21" s="206">
        <v>1.55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15.17</v>
      </c>
      <c r="H22" s="206">
        <v>0</v>
      </c>
      <c r="I22" s="206">
        <v>35.950000000000003</v>
      </c>
      <c r="J22" s="206">
        <v>0.72</v>
      </c>
      <c r="K22" s="206">
        <v>68.78</v>
      </c>
      <c r="L22" s="206">
        <v>6.28</v>
      </c>
      <c r="M22" s="206">
        <v>1.24</v>
      </c>
      <c r="N22" s="206">
        <v>2.0299999999999998</v>
      </c>
      <c r="O22" s="206">
        <v>2.87</v>
      </c>
      <c r="P22" s="206">
        <v>0.97</v>
      </c>
      <c r="Q22" s="206">
        <v>10.029999999999999</v>
      </c>
      <c r="R22" s="206">
        <v>0.36</v>
      </c>
      <c r="S22" s="206">
        <v>0</v>
      </c>
      <c r="T22" s="206">
        <v>1.47</v>
      </c>
      <c r="U22" s="206">
        <v>2.02</v>
      </c>
      <c r="V22" s="206">
        <v>0.31</v>
      </c>
      <c r="W22" s="206">
        <v>0.8</v>
      </c>
      <c r="X22" s="206">
        <v>1.68</v>
      </c>
      <c r="Y22" s="206">
        <v>0</v>
      </c>
      <c r="Z22" s="206">
        <v>4.7699999999999996</v>
      </c>
      <c r="AA22" s="206">
        <v>1.55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15.17</v>
      </c>
      <c r="H23" s="206">
        <v>0</v>
      </c>
      <c r="I23" s="206">
        <v>35.950000000000003</v>
      </c>
      <c r="J23" s="206">
        <v>0.72</v>
      </c>
      <c r="K23" s="206">
        <v>59.17</v>
      </c>
      <c r="L23" s="206">
        <v>6.28</v>
      </c>
      <c r="M23" s="206">
        <v>1.24</v>
      </c>
      <c r="N23" s="206">
        <v>2.0299999999999998</v>
      </c>
      <c r="O23" s="206">
        <v>2.87</v>
      </c>
      <c r="P23" s="206">
        <v>0.97</v>
      </c>
      <c r="Q23" s="206">
        <v>10.029999999999999</v>
      </c>
      <c r="R23" s="206">
        <v>0.36</v>
      </c>
      <c r="S23" s="206">
        <v>0</v>
      </c>
      <c r="T23" s="206">
        <v>1.47</v>
      </c>
      <c r="U23" s="206">
        <v>2.02</v>
      </c>
      <c r="V23" s="206">
        <v>0.31</v>
      </c>
      <c r="W23" s="206">
        <v>1.1100000000000001</v>
      </c>
      <c r="X23" s="206">
        <v>1.68</v>
      </c>
      <c r="Y23" s="206">
        <v>0</v>
      </c>
      <c r="Z23" s="206">
        <v>4.7699999999999996</v>
      </c>
      <c r="AA23" s="206">
        <v>1.55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15.17</v>
      </c>
      <c r="H24" s="206">
        <v>0</v>
      </c>
      <c r="I24" s="206">
        <v>35.950000000000003</v>
      </c>
      <c r="J24" s="206">
        <v>0.72</v>
      </c>
      <c r="K24" s="206">
        <v>30.34</v>
      </c>
      <c r="L24" s="206">
        <v>6.28</v>
      </c>
      <c r="M24" s="206">
        <v>1.24</v>
      </c>
      <c r="N24" s="206">
        <v>2.0299999999999998</v>
      </c>
      <c r="O24" s="206">
        <v>2.87</v>
      </c>
      <c r="P24" s="206">
        <v>0.97</v>
      </c>
      <c r="Q24" s="206">
        <v>10.029999999999999</v>
      </c>
      <c r="R24" s="206">
        <v>0.36</v>
      </c>
      <c r="S24" s="206">
        <v>0</v>
      </c>
      <c r="T24" s="206">
        <v>1.47</v>
      </c>
      <c r="U24" s="206">
        <v>2.02</v>
      </c>
      <c r="V24" s="206">
        <v>0.31</v>
      </c>
      <c r="W24" s="206">
        <v>0.8</v>
      </c>
      <c r="X24" s="206">
        <v>1.69</v>
      </c>
      <c r="Y24" s="206">
        <v>0</v>
      </c>
      <c r="Z24" s="206">
        <v>4.7699999999999996</v>
      </c>
      <c r="AA24" s="206">
        <v>1.55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15.17</v>
      </c>
      <c r="H25" s="206">
        <v>0</v>
      </c>
      <c r="I25" s="206">
        <v>35.950000000000003</v>
      </c>
      <c r="J25" s="206">
        <v>0.72</v>
      </c>
      <c r="K25" s="206">
        <v>10</v>
      </c>
      <c r="L25" s="206">
        <v>6.28</v>
      </c>
      <c r="M25" s="206">
        <v>1.24</v>
      </c>
      <c r="N25" s="206">
        <v>2.0299999999999998</v>
      </c>
      <c r="O25" s="206">
        <v>2.87</v>
      </c>
      <c r="P25" s="206">
        <v>0.97</v>
      </c>
      <c r="Q25" s="206">
        <v>10.029999999999999</v>
      </c>
      <c r="R25" s="206">
        <v>0.36</v>
      </c>
      <c r="S25" s="206">
        <v>0</v>
      </c>
      <c r="T25" s="206">
        <v>1.47</v>
      </c>
      <c r="U25" s="206">
        <v>2.02</v>
      </c>
      <c r="V25" s="206">
        <v>0.31</v>
      </c>
      <c r="W25" s="206">
        <v>0.8</v>
      </c>
      <c r="X25" s="206">
        <v>1.69</v>
      </c>
      <c r="Y25" s="206">
        <v>0</v>
      </c>
      <c r="Z25" s="206">
        <v>4.7699999999999996</v>
      </c>
      <c r="AA25" s="206">
        <v>1.55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15.17</v>
      </c>
      <c r="H26" s="206">
        <v>0</v>
      </c>
      <c r="I26" s="206">
        <v>35.950000000000003</v>
      </c>
      <c r="J26" s="206">
        <v>0.72</v>
      </c>
      <c r="K26" s="206">
        <v>10</v>
      </c>
      <c r="L26" s="206">
        <v>6.28</v>
      </c>
      <c r="M26" s="206">
        <v>1.24</v>
      </c>
      <c r="N26" s="206">
        <v>2.0299999999999998</v>
      </c>
      <c r="O26" s="206">
        <v>2.87</v>
      </c>
      <c r="P26" s="206">
        <v>0.97</v>
      </c>
      <c r="Q26" s="206">
        <v>10.029999999999999</v>
      </c>
      <c r="R26" s="206">
        <v>0.36</v>
      </c>
      <c r="S26" s="206">
        <v>0.45</v>
      </c>
      <c r="T26" s="206">
        <v>1.47</v>
      </c>
      <c r="U26" s="206">
        <v>2.02</v>
      </c>
      <c r="V26" s="206">
        <v>0.31</v>
      </c>
      <c r="W26" s="206">
        <v>0.8</v>
      </c>
      <c r="X26" s="206">
        <v>1.69</v>
      </c>
      <c r="Y26" s="206">
        <v>0</v>
      </c>
      <c r="Z26" s="206">
        <v>4.7699999999999996</v>
      </c>
      <c r="AA26" s="206">
        <v>1.55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35.950000000000003</v>
      </c>
      <c r="J27" s="206">
        <v>0.72</v>
      </c>
      <c r="K27" s="206">
        <v>10</v>
      </c>
      <c r="L27" s="206">
        <v>6.28</v>
      </c>
      <c r="M27" s="206">
        <v>1.24</v>
      </c>
      <c r="N27" s="206">
        <v>2.0299999999999998</v>
      </c>
      <c r="O27" s="206">
        <v>2.87</v>
      </c>
      <c r="P27" s="206">
        <v>-39.86</v>
      </c>
      <c r="Q27" s="206">
        <v>10.029999999999999</v>
      </c>
      <c r="R27" s="206">
        <v>0.36</v>
      </c>
      <c r="S27" s="206">
        <v>0.45</v>
      </c>
      <c r="T27" s="206">
        <v>1.47</v>
      </c>
      <c r="U27" s="206">
        <v>2.02</v>
      </c>
      <c r="V27" s="206">
        <v>2.87</v>
      </c>
      <c r="W27" s="206">
        <v>0.8</v>
      </c>
      <c r="X27" s="206">
        <v>1.69</v>
      </c>
      <c r="Y27" s="206">
        <v>0</v>
      </c>
      <c r="Z27" s="206">
        <v>4.7699999999999996</v>
      </c>
      <c r="AA27" s="206">
        <v>1.55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35.950000000000003</v>
      </c>
      <c r="J28" s="206">
        <v>0.72</v>
      </c>
      <c r="K28" s="206">
        <v>10</v>
      </c>
      <c r="L28" s="206">
        <v>6.28</v>
      </c>
      <c r="M28" s="206">
        <v>1.24</v>
      </c>
      <c r="N28" s="206">
        <v>2.0299999999999998</v>
      </c>
      <c r="O28" s="206">
        <v>2.87</v>
      </c>
      <c r="P28" s="206">
        <v>-39.86</v>
      </c>
      <c r="Q28" s="206">
        <v>10.029999999999999</v>
      </c>
      <c r="R28" s="206">
        <v>0.36</v>
      </c>
      <c r="S28" s="206">
        <v>0.45</v>
      </c>
      <c r="T28" s="206">
        <v>1.47</v>
      </c>
      <c r="U28" s="206">
        <v>2.02</v>
      </c>
      <c r="V28" s="206">
        <v>2.87</v>
      </c>
      <c r="W28" s="206">
        <v>0.8</v>
      </c>
      <c r="X28" s="206">
        <v>1.69</v>
      </c>
      <c r="Y28" s="206">
        <v>0</v>
      </c>
      <c r="Z28" s="206">
        <v>4.7699999999999996</v>
      </c>
      <c r="AA28" s="206">
        <v>1.55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15.59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35.950000000000003</v>
      </c>
      <c r="J29" s="206">
        <v>0.72</v>
      </c>
      <c r="K29" s="206">
        <v>9.99</v>
      </c>
      <c r="L29" s="206">
        <v>6.28</v>
      </c>
      <c r="M29" s="206">
        <v>1.24</v>
      </c>
      <c r="N29" s="206">
        <v>2.0299999999999998</v>
      </c>
      <c r="O29" s="206">
        <v>2.87</v>
      </c>
      <c r="P29" s="206">
        <v>-39.86</v>
      </c>
      <c r="Q29" s="206">
        <v>10.029999999999999</v>
      </c>
      <c r="R29" s="206">
        <v>0.36</v>
      </c>
      <c r="S29" s="206">
        <v>0.45</v>
      </c>
      <c r="T29" s="206">
        <v>1.47</v>
      </c>
      <c r="U29" s="206">
        <v>2.02</v>
      </c>
      <c r="V29" s="206">
        <v>2.87</v>
      </c>
      <c r="W29" s="206">
        <v>0.8</v>
      </c>
      <c r="X29" s="206">
        <v>1.69</v>
      </c>
      <c r="Y29" s="206">
        <v>0</v>
      </c>
      <c r="Z29" s="206">
        <v>4.7699999999999996</v>
      </c>
      <c r="AA29" s="206">
        <v>1.55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20.03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35.950000000000003</v>
      </c>
      <c r="J30" s="206">
        <v>0.72</v>
      </c>
      <c r="K30" s="206">
        <v>9.99</v>
      </c>
      <c r="L30" s="206">
        <v>6.28</v>
      </c>
      <c r="M30" s="206">
        <v>1.24</v>
      </c>
      <c r="N30" s="206">
        <v>2.0299999999999998</v>
      </c>
      <c r="O30" s="206">
        <v>2.87</v>
      </c>
      <c r="P30" s="206">
        <v>-39.86</v>
      </c>
      <c r="Q30" s="206">
        <v>10.029999999999999</v>
      </c>
      <c r="R30" s="206">
        <v>0.36</v>
      </c>
      <c r="S30" s="206">
        <v>0.45</v>
      </c>
      <c r="T30" s="206">
        <v>1.47</v>
      </c>
      <c r="U30" s="206">
        <v>2.02</v>
      </c>
      <c r="V30" s="206">
        <v>2.87</v>
      </c>
      <c r="W30" s="206">
        <v>0.8</v>
      </c>
      <c r="X30" s="206">
        <v>1.69</v>
      </c>
      <c r="Y30" s="206">
        <v>0</v>
      </c>
      <c r="Z30" s="206">
        <v>4.7699999999999996</v>
      </c>
      <c r="AA30" s="206">
        <v>1.55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35.950000000000003</v>
      </c>
      <c r="J31" s="206">
        <v>0.72</v>
      </c>
      <c r="K31" s="206">
        <v>9.99</v>
      </c>
      <c r="L31" s="206">
        <v>6.28</v>
      </c>
      <c r="M31" s="206">
        <v>1.24</v>
      </c>
      <c r="N31" s="206">
        <v>2.0299999999999998</v>
      </c>
      <c r="O31" s="206">
        <v>2.87</v>
      </c>
      <c r="P31" s="206">
        <v>-39.86</v>
      </c>
      <c r="Q31" s="206">
        <v>10.029999999999999</v>
      </c>
      <c r="R31" s="206">
        <v>0.36</v>
      </c>
      <c r="S31" s="206">
        <v>0.45</v>
      </c>
      <c r="T31" s="206">
        <v>1.47</v>
      </c>
      <c r="U31" s="206">
        <v>2.02</v>
      </c>
      <c r="V31" s="206">
        <v>2.87</v>
      </c>
      <c r="W31" s="206">
        <v>0.8</v>
      </c>
      <c r="X31" s="206">
        <v>1.69</v>
      </c>
      <c r="Y31" s="206">
        <v>0</v>
      </c>
      <c r="Z31" s="206">
        <v>4.7699999999999996</v>
      </c>
      <c r="AA31" s="206">
        <v>1.55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20.03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35.950000000000003</v>
      </c>
      <c r="J32" s="206">
        <v>0.72</v>
      </c>
      <c r="K32" s="206">
        <v>9.99</v>
      </c>
      <c r="L32" s="206">
        <v>6.28</v>
      </c>
      <c r="M32" s="206">
        <v>1.24</v>
      </c>
      <c r="N32" s="206">
        <v>2.0299999999999998</v>
      </c>
      <c r="O32" s="206">
        <v>2.87</v>
      </c>
      <c r="P32" s="206">
        <v>-39.86</v>
      </c>
      <c r="Q32" s="206">
        <v>10.029999999999999</v>
      </c>
      <c r="R32" s="206">
        <v>0.36</v>
      </c>
      <c r="S32" s="206">
        <v>0.45</v>
      </c>
      <c r="T32" s="206">
        <v>1.47</v>
      </c>
      <c r="U32" s="206">
        <v>2.02</v>
      </c>
      <c r="V32" s="206">
        <v>2.87</v>
      </c>
      <c r="W32" s="206">
        <v>0.8</v>
      </c>
      <c r="X32" s="206">
        <v>1.69</v>
      </c>
      <c r="Y32" s="206">
        <v>0</v>
      </c>
      <c r="Z32" s="206">
        <v>4.7699999999999996</v>
      </c>
      <c r="AA32" s="206">
        <v>1.55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20.03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35.950000000000003</v>
      </c>
      <c r="J33" s="206">
        <v>0.72</v>
      </c>
      <c r="K33" s="206">
        <v>9.99</v>
      </c>
      <c r="L33" s="206">
        <v>6.28</v>
      </c>
      <c r="M33" s="206">
        <v>1.24</v>
      </c>
      <c r="N33" s="206">
        <v>2.0299999999999998</v>
      </c>
      <c r="O33" s="206">
        <v>2.87</v>
      </c>
      <c r="P33" s="206">
        <v>-39.86</v>
      </c>
      <c r="Q33" s="206">
        <v>10.029999999999999</v>
      </c>
      <c r="R33" s="206">
        <v>0.36</v>
      </c>
      <c r="S33" s="206">
        <v>0.45</v>
      </c>
      <c r="T33" s="206">
        <v>1.47</v>
      </c>
      <c r="U33" s="206">
        <v>2.02</v>
      </c>
      <c r="V33" s="206">
        <v>2.87</v>
      </c>
      <c r="W33" s="206">
        <v>0.8</v>
      </c>
      <c r="X33" s="206">
        <v>1.69</v>
      </c>
      <c r="Y33" s="206">
        <v>0</v>
      </c>
      <c r="Z33" s="206">
        <v>4.7699999999999996</v>
      </c>
      <c r="AA33" s="206">
        <v>1.55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20.03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35.950000000000003</v>
      </c>
      <c r="J34" s="206">
        <v>0.72</v>
      </c>
      <c r="K34" s="206">
        <v>9.99</v>
      </c>
      <c r="L34" s="206">
        <v>6.28</v>
      </c>
      <c r="M34" s="206">
        <v>1.24</v>
      </c>
      <c r="N34" s="206">
        <v>2.0299999999999998</v>
      </c>
      <c r="O34" s="206">
        <v>2.87</v>
      </c>
      <c r="P34" s="206">
        <v>-39.86</v>
      </c>
      <c r="Q34" s="206">
        <v>10.029999999999999</v>
      </c>
      <c r="R34" s="206">
        <v>0.36</v>
      </c>
      <c r="S34" s="206">
        <v>0.45</v>
      </c>
      <c r="T34" s="206">
        <v>1.47</v>
      </c>
      <c r="U34" s="206">
        <v>2.02</v>
      </c>
      <c r="V34" s="206">
        <v>2.87</v>
      </c>
      <c r="W34" s="206">
        <v>0.8</v>
      </c>
      <c r="X34" s="206">
        <v>1.69</v>
      </c>
      <c r="Y34" s="206">
        <v>0</v>
      </c>
      <c r="Z34" s="206">
        <v>4.7699999999999996</v>
      </c>
      <c r="AA34" s="206">
        <v>1.55</v>
      </c>
      <c r="AB34" s="206">
        <v>0</v>
      </c>
      <c r="AC34" s="206">
        <v>20.03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20.03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35.950000000000003</v>
      </c>
      <c r="J35" s="206">
        <v>0.72</v>
      </c>
      <c r="K35" s="206">
        <v>9.99</v>
      </c>
      <c r="L35" s="206">
        <v>6.28</v>
      </c>
      <c r="M35" s="206">
        <v>1.24</v>
      </c>
      <c r="N35" s="206">
        <v>2.0299999999999998</v>
      </c>
      <c r="O35" s="206">
        <v>2.87</v>
      </c>
      <c r="P35" s="206">
        <v>-39.86</v>
      </c>
      <c r="Q35" s="206">
        <v>10.029999999999999</v>
      </c>
      <c r="R35" s="206">
        <v>0.36</v>
      </c>
      <c r="S35" s="206">
        <v>0.45</v>
      </c>
      <c r="T35" s="206">
        <v>1.47</v>
      </c>
      <c r="U35" s="206">
        <v>2.02</v>
      </c>
      <c r="V35" s="206">
        <v>2.87</v>
      </c>
      <c r="W35" s="206">
        <v>0.8</v>
      </c>
      <c r="X35" s="206">
        <v>1.69</v>
      </c>
      <c r="Y35" s="206">
        <v>0</v>
      </c>
      <c r="Z35" s="206">
        <v>4.7699999999999996</v>
      </c>
      <c r="AA35" s="206">
        <v>1.55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35.950000000000003</v>
      </c>
      <c r="J36" s="206">
        <v>0.72</v>
      </c>
      <c r="K36" s="206">
        <v>9.99</v>
      </c>
      <c r="L36" s="206">
        <v>6.28</v>
      </c>
      <c r="M36" s="206">
        <v>1.24</v>
      </c>
      <c r="N36" s="206">
        <v>2.0299999999999998</v>
      </c>
      <c r="O36" s="206">
        <v>2.87</v>
      </c>
      <c r="P36" s="206">
        <v>-39.86</v>
      </c>
      <c r="Q36" s="206">
        <v>10.029999999999999</v>
      </c>
      <c r="R36" s="206">
        <v>0.36</v>
      </c>
      <c r="S36" s="206">
        <v>0.45</v>
      </c>
      <c r="T36" s="206">
        <v>1.47</v>
      </c>
      <c r="U36" s="206">
        <v>2.02</v>
      </c>
      <c r="V36" s="206">
        <v>2.87</v>
      </c>
      <c r="W36" s="206">
        <v>0.8</v>
      </c>
      <c r="X36" s="206">
        <v>1.69</v>
      </c>
      <c r="Y36" s="206">
        <v>0</v>
      </c>
      <c r="Z36" s="206">
        <v>4.7699999999999996</v>
      </c>
      <c r="AA36" s="206">
        <v>1.55</v>
      </c>
      <c r="AB36" s="206">
        <v>0</v>
      </c>
      <c r="AC36" s="206">
        <v>30.93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35.950000000000003</v>
      </c>
      <c r="J37" s="206">
        <v>0.72</v>
      </c>
      <c r="K37" s="206">
        <v>9.99</v>
      </c>
      <c r="L37" s="206">
        <v>6.28</v>
      </c>
      <c r="M37" s="206">
        <v>1.24</v>
      </c>
      <c r="N37" s="206">
        <v>2.0299999999999998</v>
      </c>
      <c r="O37" s="206">
        <v>2.87</v>
      </c>
      <c r="P37" s="206">
        <v>-39.86</v>
      </c>
      <c r="Q37" s="206">
        <v>10.029999999999999</v>
      </c>
      <c r="R37" s="206">
        <v>0.36</v>
      </c>
      <c r="S37" s="206">
        <v>0.45</v>
      </c>
      <c r="T37" s="206">
        <v>1.47</v>
      </c>
      <c r="U37" s="206">
        <v>2.02</v>
      </c>
      <c r="V37" s="206">
        <v>2.76</v>
      </c>
      <c r="W37" s="206">
        <v>0.8</v>
      </c>
      <c r="X37" s="206">
        <v>1.69</v>
      </c>
      <c r="Y37" s="206">
        <v>0</v>
      </c>
      <c r="Z37" s="206">
        <v>4.7699999999999996</v>
      </c>
      <c r="AA37" s="206">
        <v>1.55</v>
      </c>
      <c r="AB37" s="206">
        <v>0</v>
      </c>
      <c r="AC37" s="206">
        <v>30.93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35.950000000000003</v>
      </c>
      <c r="J38" s="206">
        <v>0.72</v>
      </c>
      <c r="K38" s="206">
        <v>9.99</v>
      </c>
      <c r="L38" s="206">
        <v>6.28</v>
      </c>
      <c r="M38" s="206">
        <v>1.24</v>
      </c>
      <c r="N38" s="206">
        <v>2.0299999999999998</v>
      </c>
      <c r="O38" s="206">
        <v>2.87</v>
      </c>
      <c r="P38" s="206">
        <v>-39.86</v>
      </c>
      <c r="Q38" s="206">
        <v>10.029999999999999</v>
      </c>
      <c r="R38" s="206">
        <v>0.36</v>
      </c>
      <c r="S38" s="206">
        <v>0.45</v>
      </c>
      <c r="T38" s="206">
        <v>1.47</v>
      </c>
      <c r="U38" s="206">
        <v>2.02</v>
      </c>
      <c r="V38" s="206">
        <v>2.75</v>
      </c>
      <c r="W38" s="206">
        <v>0.8</v>
      </c>
      <c r="X38" s="206">
        <v>1.69</v>
      </c>
      <c r="Y38" s="206">
        <v>0</v>
      </c>
      <c r="Z38" s="206">
        <v>4.7699999999999996</v>
      </c>
      <c r="AA38" s="206">
        <v>1.55</v>
      </c>
      <c r="AB38" s="206">
        <v>0</v>
      </c>
      <c r="AC38" s="206">
        <v>30.93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35.950000000000003</v>
      </c>
      <c r="J39" s="206">
        <v>0.72</v>
      </c>
      <c r="K39" s="206">
        <v>9.99</v>
      </c>
      <c r="L39" s="206">
        <v>6.28</v>
      </c>
      <c r="M39" s="206">
        <v>1.24</v>
      </c>
      <c r="N39" s="206">
        <v>2.0299999999999998</v>
      </c>
      <c r="O39" s="206">
        <v>2.87</v>
      </c>
      <c r="P39" s="206">
        <v>-39.86</v>
      </c>
      <c r="Q39" s="206">
        <v>10.029999999999999</v>
      </c>
      <c r="R39" s="206">
        <v>0.36</v>
      </c>
      <c r="S39" s="206">
        <v>0.45</v>
      </c>
      <c r="T39" s="206">
        <v>1.47</v>
      </c>
      <c r="U39" s="206">
        <v>2.02</v>
      </c>
      <c r="V39" s="206">
        <v>0.33</v>
      </c>
      <c r="W39" s="206">
        <v>0.8</v>
      </c>
      <c r="X39" s="206">
        <v>1.69</v>
      </c>
      <c r="Y39" s="206">
        <v>0</v>
      </c>
      <c r="Z39" s="206">
        <v>4.7699999999999996</v>
      </c>
      <c r="AA39" s="206">
        <v>1.55</v>
      </c>
      <c r="AB39" s="206">
        <v>0</v>
      </c>
      <c r="AC39" s="206">
        <v>20.03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35.950000000000003</v>
      </c>
      <c r="J40" s="206">
        <v>0.72</v>
      </c>
      <c r="K40" s="206">
        <v>9.99</v>
      </c>
      <c r="L40" s="206">
        <v>6.28</v>
      </c>
      <c r="M40" s="206">
        <v>1.24</v>
      </c>
      <c r="N40" s="206">
        <v>2.0299999999999998</v>
      </c>
      <c r="O40" s="206">
        <v>2.87</v>
      </c>
      <c r="P40" s="206">
        <v>-39.86</v>
      </c>
      <c r="Q40" s="206">
        <v>10.029999999999999</v>
      </c>
      <c r="R40" s="206">
        <v>0.36</v>
      </c>
      <c r="S40" s="206">
        <v>0.45</v>
      </c>
      <c r="T40" s="206">
        <v>1.47</v>
      </c>
      <c r="U40" s="206">
        <v>2.02</v>
      </c>
      <c r="V40" s="206">
        <v>0.33</v>
      </c>
      <c r="W40" s="206">
        <v>0.8</v>
      </c>
      <c r="X40" s="206">
        <v>1.69</v>
      </c>
      <c r="Y40" s="206">
        <v>0</v>
      </c>
      <c r="Z40" s="206">
        <v>4.7699999999999996</v>
      </c>
      <c r="AA40" s="206">
        <v>1.55</v>
      </c>
      <c r="AB40" s="206">
        <v>0</v>
      </c>
      <c r="AC40" s="206">
        <v>20.03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20.03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35.950000000000003</v>
      </c>
      <c r="J41" s="206">
        <v>0.72</v>
      </c>
      <c r="K41" s="206">
        <v>73.58</v>
      </c>
      <c r="L41" s="206">
        <v>6.28</v>
      </c>
      <c r="M41" s="206">
        <v>1.24</v>
      </c>
      <c r="N41" s="206">
        <v>2.0299999999999998</v>
      </c>
      <c r="O41" s="206">
        <v>2.87</v>
      </c>
      <c r="P41" s="206">
        <v>-39.86</v>
      </c>
      <c r="Q41" s="206">
        <v>10.029999999999999</v>
      </c>
      <c r="R41" s="206">
        <v>0.36</v>
      </c>
      <c r="S41" s="206">
        <v>0.45</v>
      </c>
      <c r="T41" s="206">
        <v>1.47</v>
      </c>
      <c r="U41" s="206">
        <v>2.02</v>
      </c>
      <c r="V41" s="206">
        <v>0.31</v>
      </c>
      <c r="W41" s="206">
        <v>0.8</v>
      </c>
      <c r="X41" s="206">
        <v>1.69</v>
      </c>
      <c r="Y41" s="206">
        <v>0</v>
      </c>
      <c r="Z41" s="206">
        <v>4.7699999999999996</v>
      </c>
      <c r="AA41" s="206">
        <v>1.55</v>
      </c>
      <c r="AB41" s="206">
        <v>0</v>
      </c>
      <c r="AC41" s="206">
        <v>20.03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20.03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35.950000000000003</v>
      </c>
      <c r="J42" s="206">
        <v>0.72</v>
      </c>
      <c r="K42" s="206">
        <v>63.97</v>
      </c>
      <c r="L42" s="206">
        <v>6.28</v>
      </c>
      <c r="M42" s="206">
        <v>1.24</v>
      </c>
      <c r="N42" s="206">
        <v>2.0299999999999998</v>
      </c>
      <c r="O42" s="206">
        <v>2.87</v>
      </c>
      <c r="P42" s="206">
        <v>-39.86</v>
      </c>
      <c r="Q42" s="206">
        <v>10.029999999999999</v>
      </c>
      <c r="R42" s="206">
        <v>0.36</v>
      </c>
      <c r="S42" s="206">
        <v>0.45</v>
      </c>
      <c r="T42" s="206">
        <v>1.47</v>
      </c>
      <c r="U42" s="206">
        <v>2.02</v>
      </c>
      <c r="V42" s="206">
        <v>0.31</v>
      </c>
      <c r="W42" s="206">
        <v>0.8</v>
      </c>
      <c r="X42" s="206">
        <v>1.69</v>
      </c>
      <c r="Y42" s="206">
        <v>0</v>
      </c>
      <c r="Z42" s="206">
        <v>4.7699999999999996</v>
      </c>
      <c r="AA42" s="206">
        <v>1.55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20.03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35.950000000000003</v>
      </c>
      <c r="J43" s="206">
        <v>0.72</v>
      </c>
      <c r="K43" s="206">
        <v>63.98</v>
      </c>
      <c r="L43" s="206">
        <v>6.28</v>
      </c>
      <c r="M43" s="206">
        <v>1.24</v>
      </c>
      <c r="N43" s="206">
        <v>2.0299999999999998</v>
      </c>
      <c r="O43" s="206">
        <v>2.87</v>
      </c>
      <c r="P43" s="206">
        <v>-38.619999999999997</v>
      </c>
      <c r="Q43" s="206">
        <v>10.029999999999999</v>
      </c>
      <c r="R43" s="206">
        <v>0.36</v>
      </c>
      <c r="S43" s="206">
        <v>0.45</v>
      </c>
      <c r="T43" s="206">
        <v>1.47</v>
      </c>
      <c r="U43" s="206">
        <v>2.02</v>
      </c>
      <c r="V43" s="206">
        <v>0.31</v>
      </c>
      <c r="W43" s="206">
        <v>0.8</v>
      </c>
      <c r="X43" s="206">
        <v>1.69</v>
      </c>
      <c r="Y43" s="206">
        <v>0</v>
      </c>
      <c r="Z43" s="206">
        <v>4.7699999999999996</v>
      </c>
      <c r="AA43" s="206">
        <v>1.55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20.03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35.950000000000003</v>
      </c>
      <c r="J44" s="206">
        <v>0.72</v>
      </c>
      <c r="K44" s="206">
        <v>51.48</v>
      </c>
      <c r="L44" s="206">
        <v>6.28</v>
      </c>
      <c r="M44" s="206">
        <v>1.24</v>
      </c>
      <c r="N44" s="206">
        <v>2.0299999999999998</v>
      </c>
      <c r="O44" s="206">
        <v>2.87</v>
      </c>
      <c r="P44" s="206">
        <v>-38</v>
      </c>
      <c r="Q44" s="206">
        <v>10.029999999999999</v>
      </c>
      <c r="R44" s="206">
        <v>0.36</v>
      </c>
      <c r="S44" s="206">
        <v>0.45</v>
      </c>
      <c r="T44" s="206">
        <v>1.47</v>
      </c>
      <c r="U44" s="206">
        <v>2.02</v>
      </c>
      <c r="V44" s="206">
        <v>0.31</v>
      </c>
      <c r="W44" s="206">
        <v>0.8</v>
      </c>
      <c r="X44" s="206">
        <v>1.69</v>
      </c>
      <c r="Y44" s="206">
        <v>0</v>
      </c>
      <c r="Z44" s="206">
        <v>4.7699999999999996</v>
      </c>
      <c r="AA44" s="206">
        <v>1.55</v>
      </c>
      <c r="AB44" s="206">
        <v>0</v>
      </c>
      <c r="AC44" s="206">
        <v>31.4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20.03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35.950000000000003</v>
      </c>
      <c r="J45" s="206">
        <v>0.72</v>
      </c>
      <c r="K45" s="206">
        <v>19.77</v>
      </c>
      <c r="L45" s="206">
        <v>6.28</v>
      </c>
      <c r="M45" s="206">
        <v>1.24</v>
      </c>
      <c r="N45" s="206">
        <v>2.0299999999999998</v>
      </c>
      <c r="O45" s="206">
        <v>2.87</v>
      </c>
      <c r="P45" s="206">
        <v>-39.25</v>
      </c>
      <c r="Q45" s="206">
        <v>10.029999999999999</v>
      </c>
      <c r="R45" s="206">
        <v>0.36</v>
      </c>
      <c r="S45" s="206">
        <v>0.45</v>
      </c>
      <c r="T45" s="206">
        <v>1.47</v>
      </c>
      <c r="U45" s="206">
        <v>2.02</v>
      </c>
      <c r="V45" s="206">
        <v>0.31</v>
      </c>
      <c r="W45" s="206">
        <v>0.8</v>
      </c>
      <c r="X45" s="206">
        <v>1.69</v>
      </c>
      <c r="Y45" s="206">
        <v>0</v>
      </c>
      <c r="Z45" s="206">
        <v>4.7699999999999996</v>
      </c>
      <c r="AA45" s="206">
        <v>1.55</v>
      </c>
      <c r="AB45" s="206">
        <v>0</v>
      </c>
      <c r="AC45" s="206">
        <v>31.4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20.03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35.950000000000003</v>
      </c>
      <c r="J46" s="206">
        <v>0.72</v>
      </c>
      <c r="K46" s="206">
        <v>9.99</v>
      </c>
      <c r="L46" s="206">
        <v>6.28</v>
      </c>
      <c r="M46" s="206">
        <v>1.24</v>
      </c>
      <c r="N46" s="206">
        <v>2.0299999999999998</v>
      </c>
      <c r="O46" s="206">
        <v>2.87</v>
      </c>
      <c r="P46" s="206">
        <v>-39.86</v>
      </c>
      <c r="Q46" s="206">
        <v>10.029999999999999</v>
      </c>
      <c r="R46" s="206">
        <v>0.36</v>
      </c>
      <c r="S46" s="206">
        <v>0.45</v>
      </c>
      <c r="T46" s="206">
        <v>1.47</v>
      </c>
      <c r="U46" s="206">
        <v>2.02</v>
      </c>
      <c r="V46" s="206">
        <v>0.31</v>
      </c>
      <c r="W46" s="206">
        <v>0.8</v>
      </c>
      <c r="X46" s="206">
        <v>1.69</v>
      </c>
      <c r="Y46" s="206">
        <v>0</v>
      </c>
      <c r="Z46" s="206">
        <v>4.7699999999999996</v>
      </c>
      <c r="AA46" s="206">
        <v>1.55</v>
      </c>
      <c r="AB46" s="206">
        <v>0</v>
      </c>
      <c r="AC46" s="206">
        <v>31.4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20.03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35.950000000000003</v>
      </c>
      <c r="J47" s="206">
        <v>0.72</v>
      </c>
      <c r="K47" s="206">
        <v>9.99</v>
      </c>
      <c r="L47" s="206">
        <v>6.28</v>
      </c>
      <c r="M47" s="206">
        <v>1.24</v>
      </c>
      <c r="N47" s="206">
        <v>2.0299999999999998</v>
      </c>
      <c r="O47" s="206">
        <v>2.87</v>
      </c>
      <c r="P47" s="206">
        <v>0.14000000000000001</v>
      </c>
      <c r="Q47" s="206">
        <v>10.029999999999999</v>
      </c>
      <c r="R47" s="206">
        <v>0.36</v>
      </c>
      <c r="S47" s="206">
        <v>0.45</v>
      </c>
      <c r="T47" s="206">
        <v>1.47</v>
      </c>
      <c r="U47" s="206">
        <v>2.02</v>
      </c>
      <c r="V47" s="206">
        <v>0.31</v>
      </c>
      <c r="W47" s="206">
        <v>0.8</v>
      </c>
      <c r="X47" s="206">
        <v>1.69</v>
      </c>
      <c r="Y47" s="206">
        <v>0</v>
      </c>
      <c r="Z47" s="206">
        <v>4.7699999999999996</v>
      </c>
      <c r="AA47" s="206">
        <v>1.55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20.03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35.950000000000003</v>
      </c>
      <c r="J48" s="206">
        <v>0.72</v>
      </c>
      <c r="K48" s="206">
        <v>9.99</v>
      </c>
      <c r="L48" s="206">
        <v>6.28</v>
      </c>
      <c r="M48" s="206">
        <v>1.24</v>
      </c>
      <c r="N48" s="206">
        <v>2.0299999999999998</v>
      </c>
      <c r="O48" s="206">
        <v>2.87</v>
      </c>
      <c r="P48" s="206">
        <v>0.14000000000000001</v>
      </c>
      <c r="Q48" s="206">
        <v>10.029999999999999</v>
      </c>
      <c r="R48" s="206">
        <v>0.36</v>
      </c>
      <c r="S48" s="206">
        <v>0.45</v>
      </c>
      <c r="T48" s="206">
        <v>1.47</v>
      </c>
      <c r="U48" s="206">
        <v>2.02</v>
      </c>
      <c r="V48" s="206">
        <v>0.31</v>
      </c>
      <c r="W48" s="206">
        <v>0.8</v>
      </c>
      <c r="X48" s="206">
        <v>1.69</v>
      </c>
      <c r="Y48" s="206">
        <v>0</v>
      </c>
      <c r="Z48" s="206">
        <v>4.7699999999999996</v>
      </c>
      <c r="AA48" s="206">
        <v>1.55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20.03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35.950000000000003</v>
      </c>
      <c r="J49" s="206">
        <v>0.72</v>
      </c>
      <c r="K49" s="206">
        <v>9.99</v>
      </c>
      <c r="L49" s="206">
        <v>6.28</v>
      </c>
      <c r="M49" s="206">
        <v>1.24</v>
      </c>
      <c r="N49" s="206">
        <v>2.0299999999999998</v>
      </c>
      <c r="O49" s="206">
        <v>2.87</v>
      </c>
      <c r="P49" s="206">
        <v>0.14000000000000001</v>
      </c>
      <c r="Q49" s="206">
        <v>10.029999999999999</v>
      </c>
      <c r="R49" s="206">
        <v>0.36</v>
      </c>
      <c r="S49" s="206">
        <v>0.45</v>
      </c>
      <c r="T49" s="206">
        <v>1.47</v>
      </c>
      <c r="U49" s="206">
        <v>2.02</v>
      </c>
      <c r="V49" s="206">
        <v>0.31</v>
      </c>
      <c r="W49" s="206">
        <v>0.8</v>
      </c>
      <c r="X49" s="206">
        <v>1.69</v>
      </c>
      <c r="Y49" s="206">
        <v>0</v>
      </c>
      <c r="Z49" s="206">
        <v>4.7699999999999996</v>
      </c>
      <c r="AA49" s="206">
        <v>1.55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20.03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15.17</v>
      </c>
      <c r="H50" s="206">
        <v>0</v>
      </c>
      <c r="I50" s="206">
        <v>35.950000000000003</v>
      </c>
      <c r="J50" s="206">
        <v>0.72</v>
      </c>
      <c r="K50" s="206">
        <v>9.99</v>
      </c>
      <c r="L50" s="206">
        <v>6.28</v>
      </c>
      <c r="M50" s="206">
        <v>1.24</v>
      </c>
      <c r="N50" s="206">
        <v>2.0299999999999998</v>
      </c>
      <c r="O50" s="206">
        <v>2.87</v>
      </c>
      <c r="P50" s="206">
        <v>0.13</v>
      </c>
      <c r="Q50" s="206">
        <v>10.029999999999999</v>
      </c>
      <c r="R50" s="206">
        <v>0.36</v>
      </c>
      <c r="S50" s="206">
        <v>0.45</v>
      </c>
      <c r="T50" s="206">
        <v>1.47</v>
      </c>
      <c r="U50" s="206">
        <v>2.02</v>
      </c>
      <c r="V50" s="206">
        <v>0.31</v>
      </c>
      <c r="W50" s="206">
        <v>0.8</v>
      </c>
      <c r="X50" s="206">
        <v>1.69</v>
      </c>
      <c r="Y50" s="206">
        <v>0</v>
      </c>
      <c r="Z50" s="206">
        <v>4.7699999999999996</v>
      </c>
      <c r="AA50" s="206">
        <v>1.55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20.03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15.17</v>
      </c>
      <c r="H51" s="206">
        <v>0</v>
      </c>
      <c r="I51" s="206">
        <v>35.950000000000003</v>
      </c>
      <c r="J51" s="206">
        <v>0.72</v>
      </c>
      <c r="K51" s="206">
        <v>9.99</v>
      </c>
      <c r="L51" s="206">
        <v>6.28</v>
      </c>
      <c r="M51" s="206">
        <v>-16.84</v>
      </c>
      <c r="N51" s="206">
        <v>2.0299999999999998</v>
      </c>
      <c r="O51" s="206">
        <v>2.87</v>
      </c>
      <c r="P51" s="206">
        <v>0.88</v>
      </c>
      <c r="Q51" s="206">
        <v>10.029999999999999</v>
      </c>
      <c r="R51" s="206">
        <v>0.36</v>
      </c>
      <c r="S51" s="206">
        <v>0.45</v>
      </c>
      <c r="T51" s="206">
        <v>1.47</v>
      </c>
      <c r="U51" s="206">
        <v>2.02</v>
      </c>
      <c r="V51" s="206">
        <v>0.31</v>
      </c>
      <c r="W51" s="206">
        <v>0.8</v>
      </c>
      <c r="X51" s="206">
        <v>1.69</v>
      </c>
      <c r="Y51" s="206">
        <v>0</v>
      </c>
      <c r="Z51" s="206">
        <v>4.7699999999999996</v>
      </c>
      <c r="AA51" s="206">
        <v>1.55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20.03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15.17</v>
      </c>
      <c r="H52" s="206">
        <v>0</v>
      </c>
      <c r="I52" s="206">
        <v>35.950000000000003</v>
      </c>
      <c r="J52" s="206">
        <v>0.72</v>
      </c>
      <c r="K52" s="206">
        <v>9.99</v>
      </c>
      <c r="L52" s="206">
        <v>6.28</v>
      </c>
      <c r="M52" s="206">
        <v>-16.84</v>
      </c>
      <c r="N52" s="206">
        <v>2.0299999999999998</v>
      </c>
      <c r="O52" s="206">
        <v>2.87</v>
      </c>
      <c r="P52" s="206">
        <v>0.88</v>
      </c>
      <c r="Q52" s="206">
        <v>10.029999999999999</v>
      </c>
      <c r="R52" s="206">
        <v>0.36</v>
      </c>
      <c r="S52" s="206">
        <v>0.45</v>
      </c>
      <c r="T52" s="206">
        <v>1.47</v>
      </c>
      <c r="U52" s="206">
        <v>2.02</v>
      </c>
      <c r="V52" s="206">
        <v>0.31</v>
      </c>
      <c r="W52" s="206">
        <v>0.8</v>
      </c>
      <c r="X52" s="206">
        <v>1.69</v>
      </c>
      <c r="Y52" s="206">
        <v>0</v>
      </c>
      <c r="Z52" s="206">
        <v>4.7699999999999996</v>
      </c>
      <c r="AA52" s="206">
        <v>1.55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20.03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15.17</v>
      </c>
      <c r="H53" s="206">
        <v>0</v>
      </c>
      <c r="I53" s="206">
        <v>35.950000000000003</v>
      </c>
      <c r="J53" s="206">
        <v>0.72</v>
      </c>
      <c r="K53" s="206">
        <v>9.99</v>
      </c>
      <c r="L53" s="206">
        <v>6.28</v>
      </c>
      <c r="M53" s="206">
        <v>-16.84</v>
      </c>
      <c r="N53" s="206">
        <v>2.0299999999999998</v>
      </c>
      <c r="O53" s="206">
        <v>2.87</v>
      </c>
      <c r="P53" s="206">
        <v>0.88</v>
      </c>
      <c r="Q53" s="206">
        <v>10.029999999999999</v>
      </c>
      <c r="R53" s="206">
        <v>0.36</v>
      </c>
      <c r="S53" s="206">
        <v>0.45</v>
      </c>
      <c r="T53" s="206">
        <v>1.47</v>
      </c>
      <c r="U53" s="206">
        <v>2.02</v>
      </c>
      <c r="V53" s="206">
        <v>0.31</v>
      </c>
      <c r="W53" s="206">
        <v>0.8</v>
      </c>
      <c r="X53" s="206">
        <v>1.69</v>
      </c>
      <c r="Y53" s="206">
        <v>0</v>
      </c>
      <c r="Z53" s="206">
        <v>4.7699999999999996</v>
      </c>
      <c r="AA53" s="206">
        <v>1.55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15.59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15.17</v>
      </c>
      <c r="H54" s="206">
        <v>0</v>
      </c>
      <c r="I54" s="206">
        <v>35.950000000000003</v>
      </c>
      <c r="J54" s="206">
        <v>0.72</v>
      </c>
      <c r="K54" s="206">
        <v>9.99</v>
      </c>
      <c r="L54" s="206">
        <v>6.28</v>
      </c>
      <c r="M54" s="206">
        <v>-16.84</v>
      </c>
      <c r="N54" s="206">
        <v>2.0299999999999998</v>
      </c>
      <c r="O54" s="206">
        <v>2.87</v>
      </c>
      <c r="P54" s="206">
        <v>0.91</v>
      </c>
      <c r="Q54" s="206">
        <v>10.029999999999999</v>
      </c>
      <c r="R54" s="206">
        <v>0.36</v>
      </c>
      <c r="S54" s="206">
        <v>0.45</v>
      </c>
      <c r="T54" s="206">
        <v>1.47</v>
      </c>
      <c r="U54" s="206">
        <v>2.02</v>
      </c>
      <c r="V54" s="206">
        <v>0.31</v>
      </c>
      <c r="W54" s="206">
        <v>0.8</v>
      </c>
      <c r="X54" s="206">
        <v>1.69</v>
      </c>
      <c r="Y54" s="206">
        <v>0</v>
      </c>
      <c r="Z54" s="206">
        <v>4.7699999999999996</v>
      </c>
      <c r="AA54" s="206">
        <v>1.55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15.17</v>
      </c>
      <c r="H55" s="206">
        <v>0</v>
      </c>
      <c r="I55" s="206">
        <v>35.950000000000003</v>
      </c>
      <c r="J55" s="206">
        <v>0.72</v>
      </c>
      <c r="K55" s="206">
        <v>9.99</v>
      </c>
      <c r="L55" s="206">
        <v>6.28</v>
      </c>
      <c r="M55" s="206">
        <v>-16.84</v>
      </c>
      <c r="N55" s="206">
        <v>2.0299999999999998</v>
      </c>
      <c r="O55" s="206">
        <v>2.87</v>
      </c>
      <c r="P55" s="206">
        <v>0.95</v>
      </c>
      <c r="Q55" s="206">
        <v>10.029999999999999</v>
      </c>
      <c r="R55" s="206">
        <v>0.36</v>
      </c>
      <c r="S55" s="206">
        <v>0.45</v>
      </c>
      <c r="T55" s="206">
        <v>1.47</v>
      </c>
      <c r="U55" s="206">
        <v>2.02</v>
      </c>
      <c r="V55" s="206">
        <v>0.31</v>
      </c>
      <c r="W55" s="206">
        <v>0.8</v>
      </c>
      <c r="X55" s="206">
        <v>1.69</v>
      </c>
      <c r="Y55" s="206">
        <v>0</v>
      </c>
      <c r="Z55" s="206">
        <v>4.7699999999999996</v>
      </c>
      <c r="AA55" s="206">
        <v>1.55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15.17</v>
      </c>
      <c r="H56" s="206">
        <v>0</v>
      </c>
      <c r="I56" s="206">
        <v>35.950000000000003</v>
      </c>
      <c r="J56" s="206">
        <v>0.72</v>
      </c>
      <c r="K56" s="206">
        <v>9.99</v>
      </c>
      <c r="L56" s="206">
        <v>6.28</v>
      </c>
      <c r="M56" s="206">
        <v>-16.84</v>
      </c>
      <c r="N56" s="206">
        <v>2.0299999999999998</v>
      </c>
      <c r="O56" s="206">
        <v>2.87</v>
      </c>
      <c r="P56" s="206">
        <v>0.95</v>
      </c>
      <c r="Q56" s="206">
        <v>10.029999999999999</v>
      </c>
      <c r="R56" s="206">
        <v>0.36</v>
      </c>
      <c r="S56" s="206">
        <v>0.45</v>
      </c>
      <c r="T56" s="206">
        <v>1.47</v>
      </c>
      <c r="U56" s="206">
        <v>2.02</v>
      </c>
      <c r="V56" s="206">
        <v>0.31</v>
      </c>
      <c r="W56" s="206">
        <v>0.8</v>
      </c>
      <c r="X56" s="206">
        <v>1.69</v>
      </c>
      <c r="Y56" s="206">
        <v>0</v>
      </c>
      <c r="Z56" s="206">
        <v>4.7699999999999996</v>
      </c>
      <c r="AA56" s="206">
        <v>1.55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15.17</v>
      </c>
      <c r="H57" s="206">
        <v>0</v>
      </c>
      <c r="I57" s="206">
        <v>35.950000000000003</v>
      </c>
      <c r="J57" s="206">
        <v>0.72</v>
      </c>
      <c r="K57" s="206">
        <v>9.99</v>
      </c>
      <c r="L57" s="206">
        <v>6.28</v>
      </c>
      <c r="M57" s="206">
        <v>-16.84</v>
      </c>
      <c r="N57" s="206">
        <v>2.0299999999999998</v>
      </c>
      <c r="O57" s="206">
        <v>2.87</v>
      </c>
      <c r="P57" s="206">
        <v>0.95</v>
      </c>
      <c r="Q57" s="206">
        <v>10.029999999999999</v>
      </c>
      <c r="R57" s="206">
        <v>0.36</v>
      </c>
      <c r="S57" s="206">
        <v>0.45</v>
      </c>
      <c r="T57" s="206">
        <v>1.47</v>
      </c>
      <c r="U57" s="206">
        <v>2.02</v>
      </c>
      <c r="V57" s="206">
        <v>0.31</v>
      </c>
      <c r="W57" s="206">
        <v>0.8</v>
      </c>
      <c r="X57" s="206">
        <v>1.69</v>
      </c>
      <c r="Y57" s="206">
        <v>0</v>
      </c>
      <c r="Z57" s="206">
        <v>4.7699999999999996</v>
      </c>
      <c r="AA57" s="206">
        <v>1.55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15.17</v>
      </c>
      <c r="H58" s="206">
        <v>0</v>
      </c>
      <c r="I58" s="206">
        <v>35.950000000000003</v>
      </c>
      <c r="J58" s="206">
        <v>0.72</v>
      </c>
      <c r="K58" s="206">
        <v>9.99</v>
      </c>
      <c r="L58" s="206">
        <v>6.28</v>
      </c>
      <c r="M58" s="206">
        <v>-16.84</v>
      </c>
      <c r="N58" s="206">
        <v>2.0299999999999998</v>
      </c>
      <c r="O58" s="206">
        <v>2.87</v>
      </c>
      <c r="P58" s="206">
        <v>0.95</v>
      </c>
      <c r="Q58" s="206">
        <v>10.029999999999999</v>
      </c>
      <c r="R58" s="206">
        <v>0.36</v>
      </c>
      <c r="S58" s="206">
        <v>0.45</v>
      </c>
      <c r="T58" s="206">
        <v>1.47</v>
      </c>
      <c r="U58" s="206">
        <v>2.02</v>
      </c>
      <c r="V58" s="206">
        <v>0.31</v>
      </c>
      <c r="W58" s="206">
        <v>0.8</v>
      </c>
      <c r="X58" s="206">
        <v>1.69</v>
      </c>
      <c r="Y58" s="206">
        <v>0</v>
      </c>
      <c r="Z58" s="206">
        <v>4.7699999999999996</v>
      </c>
      <c r="AA58" s="206">
        <v>1.55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15.17</v>
      </c>
      <c r="H59" s="206">
        <v>0</v>
      </c>
      <c r="I59" s="206">
        <v>35.950000000000003</v>
      </c>
      <c r="J59" s="206">
        <v>0.72</v>
      </c>
      <c r="K59" s="206">
        <v>9.99</v>
      </c>
      <c r="L59" s="206">
        <v>6.28</v>
      </c>
      <c r="M59" s="206">
        <v>-16.84</v>
      </c>
      <c r="N59" s="206">
        <v>2.0299999999999998</v>
      </c>
      <c r="O59" s="206">
        <v>2.87</v>
      </c>
      <c r="P59" s="206">
        <v>0.95</v>
      </c>
      <c r="Q59" s="206">
        <v>10.029999999999999</v>
      </c>
      <c r="R59" s="206">
        <v>0.36</v>
      </c>
      <c r="S59" s="206">
        <v>0.45</v>
      </c>
      <c r="T59" s="206">
        <v>1.47</v>
      </c>
      <c r="U59" s="206">
        <v>2.02</v>
      </c>
      <c r="V59" s="206">
        <v>0.31</v>
      </c>
      <c r="W59" s="206">
        <v>0.8</v>
      </c>
      <c r="X59" s="206">
        <v>1.69</v>
      </c>
      <c r="Y59" s="206">
        <v>0</v>
      </c>
      <c r="Z59" s="206">
        <v>4.7699999999999996</v>
      </c>
      <c r="AA59" s="206">
        <v>1.55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24.62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15.17</v>
      </c>
      <c r="H60" s="206">
        <v>0</v>
      </c>
      <c r="I60" s="206">
        <v>35.950000000000003</v>
      </c>
      <c r="J60" s="206">
        <v>0.72</v>
      </c>
      <c r="K60" s="206">
        <v>9.99</v>
      </c>
      <c r="L60" s="206">
        <v>6.28</v>
      </c>
      <c r="M60" s="206">
        <v>-16.84</v>
      </c>
      <c r="N60" s="206">
        <v>2.0299999999999998</v>
      </c>
      <c r="O60" s="206">
        <v>2.87</v>
      </c>
      <c r="P60" s="206">
        <v>0.95</v>
      </c>
      <c r="Q60" s="206">
        <v>10.029999999999999</v>
      </c>
      <c r="R60" s="206">
        <v>0.36</v>
      </c>
      <c r="S60" s="206">
        <v>0.45</v>
      </c>
      <c r="T60" s="206">
        <v>1.47</v>
      </c>
      <c r="U60" s="206">
        <v>2.02</v>
      </c>
      <c r="V60" s="206">
        <v>0.31</v>
      </c>
      <c r="W60" s="206">
        <v>0.8</v>
      </c>
      <c r="X60" s="206">
        <v>1.69</v>
      </c>
      <c r="Y60" s="206">
        <v>0</v>
      </c>
      <c r="Z60" s="206">
        <v>4.7699999999999996</v>
      </c>
      <c r="AA60" s="206">
        <v>1.55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24.62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15.17</v>
      </c>
      <c r="H61" s="206">
        <v>0</v>
      </c>
      <c r="I61" s="206">
        <v>35.950000000000003</v>
      </c>
      <c r="J61" s="206">
        <v>0.72</v>
      </c>
      <c r="K61" s="206">
        <v>9.99</v>
      </c>
      <c r="L61" s="206">
        <v>6.28</v>
      </c>
      <c r="M61" s="206">
        <v>-16.84</v>
      </c>
      <c r="N61" s="206">
        <v>2.0299999999999998</v>
      </c>
      <c r="O61" s="206">
        <v>2.87</v>
      </c>
      <c r="P61" s="206">
        <v>0.95</v>
      </c>
      <c r="Q61" s="206">
        <v>10.029999999999999</v>
      </c>
      <c r="R61" s="206">
        <v>0.36</v>
      </c>
      <c r="S61" s="206">
        <v>0.45</v>
      </c>
      <c r="T61" s="206">
        <v>1.47</v>
      </c>
      <c r="U61" s="206">
        <v>2.02</v>
      </c>
      <c r="V61" s="206">
        <v>1.41</v>
      </c>
      <c r="W61" s="206">
        <v>0.8</v>
      </c>
      <c r="X61" s="206">
        <v>1.69</v>
      </c>
      <c r="Y61" s="206">
        <v>0</v>
      </c>
      <c r="Z61" s="206">
        <v>4.7699999999999996</v>
      </c>
      <c r="AA61" s="206">
        <v>1.55</v>
      </c>
      <c r="AB61" s="206">
        <v>0</v>
      </c>
      <c r="AC61" s="206">
        <v>20.03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24.62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15.17</v>
      </c>
      <c r="H62" s="206">
        <v>0</v>
      </c>
      <c r="I62" s="206">
        <v>35.950000000000003</v>
      </c>
      <c r="J62" s="206">
        <v>0.72</v>
      </c>
      <c r="K62" s="206">
        <v>9.99</v>
      </c>
      <c r="L62" s="206">
        <v>6.28</v>
      </c>
      <c r="M62" s="206">
        <v>-16.84</v>
      </c>
      <c r="N62" s="206">
        <v>2.0299999999999998</v>
      </c>
      <c r="O62" s="206">
        <v>2.87</v>
      </c>
      <c r="P62" s="206">
        <v>0.95</v>
      </c>
      <c r="Q62" s="206">
        <v>10.029999999999999</v>
      </c>
      <c r="R62" s="206">
        <v>0.36</v>
      </c>
      <c r="S62" s="206">
        <v>0.45</v>
      </c>
      <c r="T62" s="206">
        <v>1.47</v>
      </c>
      <c r="U62" s="206">
        <v>2.02</v>
      </c>
      <c r="V62" s="206">
        <v>1.41</v>
      </c>
      <c r="W62" s="206">
        <v>0.8</v>
      </c>
      <c r="X62" s="206">
        <v>1.69</v>
      </c>
      <c r="Y62" s="206">
        <v>0</v>
      </c>
      <c r="Z62" s="206">
        <v>4.7699999999999996</v>
      </c>
      <c r="AA62" s="206">
        <v>1.55</v>
      </c>
      <c r="AB62" s="206">
        <v>0</v>
      </c>
      <c r="AC62" s="206">
        <v>20.03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24.62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15.17</v>
      </c>
      <c r="H63" s="206">
        <v>0</v>
      </c>
      <c r="I63" s="206">
        <v>35.950000000000003</v>
      </c>
      <c r="J63" s="206">
        <v>0.72</v>
      </c>
      <c r="K63" s="206">
        <v>9.99</v>
      </c>
      <c r="L63" s="206">
        <v>6.28</v>
      </c>
      <c r="M63" s="206">
        <v>1.24</v>
      </c>
      <c r="N63" s="206">
        <v>2.0299999999999998</v>
      </c>
      <c r="O63" s="206">
        <v>2.87</v>
      </c>
      <c r="P63" s="206">
        <v>0.95</v>
      </c>
      <c r="Q63" s="206">
        <v>10.029999999999999</v>
      </c>
      <c r="R63" s="206">
        <v>0.36</v>
      </c>
      <c r="S63" s="206">
        <v>0.45</v>
      </c>
      <c r="T63" s="206">
        <v>1.47</v>
      </c>
      <c r="U63" s="206">
        <v>2.02</v>
      </c>
      <c r="V63" s="206">
        <v>1.41</v>
      </c>
      <c r="W63" s="206">
        <v>0.8</v>
      </c>
      <c r="X63" s="206">
        <v>1.69</v>
      </c>
      <c r="Y63" s="206">
        <v>0</v>
      </c>
      <c r="Z63" s="206">
        <v>4.7699999999999996</v>
      </c>
      <c r="AA63" s="206">
        <v>1.55</v>
      </c>
      <c r="AB63" s="206">
        <v>0</v>
      </c>
      <c r="AC63" s="206">
        <v>20.03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24.62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15.17</v>
      </c>
      <c r="H64" s="206">
        <v>0</v>
      </c>
      <c r="I64" s="206">
        <v>35.950000000000003</v>
      </c>
      <c r="J64" s="206">
        <v>0.72</v>
      </c>
      <c r="K64" s="206">
        <v>9.99</v>
      </c>
      <c r="L64" s="206">
        <v>6.28</v>
      </c>
      <c r="M64" s="206">
        <v>1.24</v>
      </c>
      <c r="N64" s="206">
        <v>2.0299999999999998</v>
      </c>
      <c r="O64" s="206">
        <v>2.87</v>
      </c>
      <c r="P64" s="206">
        <v>0.95</v>
      </c>
      <c r="Q64" s="206">
        <v>10.029999999999999</v>
      </c>
      <c r="R64" s="206">
        <v>0.36</v>
      </c>
      <c r="S64" s="206">
        <v>0.45</v>
      </c>
      <c r="T64" s="206">
        <v>1.47</v>
      </c>
      <c r="U64" s="206">
        <v>2.02</v>
      </c>
      <c r="V64" s="206">
        <v>1.41</v>
      </c>
      <c r="W64" s="206">
        <v>0.8</v>
      </c>
      <c r="X64" s="206">
        <v>1.69</v>
      </c>
      <c r="Y64" s="206">
        <v>0</v>
      </c>
      <c r="Z64" s="206">
        <v>4.7699999999999996</v>
      </c>
      <c r="AA64" s="206">
        <v>1.55</v>
      </c>
      <c r="AB64" s="206">
        <v>0</v>
      </c>
      <c r="AC64" s="206">
        <v>20.03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24.62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1.38</v>
      </c>
      <c r="E65" s="206">
        <v>0</v>
      </c>
      <c r="F65" s="206">
        <v>0</v>
      </c>
      <c r="G65" s="206">
        <v>14.98</v>
      </c>
      <c r="H65" s="206">
        <v>0</v>
      </c>
      <c r="I65" s="206">
        <v>37.64</v>
      </c>
      <c r="J65" s="206">
        <v>3.13</v>
      </c>
      <c r="K65" s="206">
        <v>9.99</v>
      </c>
      <c r="L65" s="206">
        <v>6.28</v>
      </c>
      <c r="M65" s="206">
        <v>1.24</v>
      </c>
      <c r="N65" s="206">
        <v>2.0299999999999998</v>
      </c>
      <c r="O65" s="206">
        <v>2.87</v>
      </c>
      <c r="P65" s="206">
        <v>0.95</v>
      </c>
      <c r="Q65" s="206">
        <v>10.029999999999999</v>
      </c>
      <c r="R65" s="206">
        <v>0.36</v>
      </c>
      <c r="S65" s="206">
        <v>0.45</v>
      </c>
      <c r="T65" s="206">
        <v>1.47</v>
      </c>
      <c r="U65" s="206">
        <v>2.02</v>
      </c>
      <c r="V65" s="206">
        <v>1.41</v>
      </c>
      <c r="W65" s="206">
        <v>0.8</v>
      </c>
      <c r="X65" s="206">
        <v>1.69</v>
      </c>
      <c r="Y65" s="206">
        <v>0</v>
      </c>
      <c r="Z65" s="206">
        <v>4.7699999999999996</v>
      </c>
      <c r="AA65" s="206">
        <v>1.55</v>
      </c>
      <c r="AB65" s="206">
        <v>0</v>
      </c>
      <c r="AC65" s="206">
        <v>20.03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4.6100000000000003</v>
      </c>
      <c r="E66" s="206">
        <v>0</v>
      </c>
      <c r="F66" s="206">
        <v>0</v>
      </c>
      <c r="G66" s="206">
        <v>14.98</v>
      </c>
      <c r="H66" s="206">
        <v>0</v>
      </c>
      <c r="I66" s="206">
        <v>34.51</v>
      </c>
      <c r="J66" s="206">
        <v>4.09</v>
      </c>
      <c r="K66" s="206">
        <v>9.99</v>
      </c>
      <c r="L66" s="206">
        <v>6.28</v>
      </c>
      <c r="M66" s="206">
        <v>1.24</v>
      </c>
      <c r="N66" s="206">
        <v>2.0299999999999998</v>
      </c>
      <c r="O66" s="206">
        <v>2.87</v>
      </c>
      <c r="P66" s="206">
        <v>0.9</v>
      </c>
      <c r="Q66" s="206">
        <v>10.029999999999999</v>
      </c>
      <c r="R66" s="206">
        <v>0.36</v>
      </c>
      <c r="S66" s="206">
        <v>0.45</v>
      </c>
      <c r="T66" s="206">
        <v>1.47</v>
      </c>
      <c r="U66" s="206">
        <v>2.02</v>
      </c>
      <c r="V66" s="206">
        <v>1.41</v>
      </c>
      <c r="W66" s="206">
        <v>0.8</v>
      </c>
      <c r="X66" s="206">
        <v>1.69</v>
      </c>
      <c r="Y66" s="206">
        <v>0</v>
      </c>
      <c r="Z66" s="206">
        <v>4.7699999999999996</v>
      </c>
      <c r="AA66" s="206">
        <v>1.55</v>
      </c>
      <c r="AB66" s="206">
        <v>0</v>
      </c>
      <c r="AC66" s="206">
        <v>20.03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6.45</v>
      </c>
      <c r="E67" s="206">
        <v>0</v>
      </c>
      <c r="F67" s="206">
        <v>0</v>
      </c>
      <c r="G67" s="206">
        <v>14.98</v>
      </c>
      <c r="H67" s="206">
        <v>0</v>
      </c>
      <c r="I67" s="206">
        <v>28.5</v>
      </c>
      <c r="J67" s="206">
        <v>4.09</v>
      </c>
      <c r="K67" s="206">
        <v>9.99</v>
      </c>
      <c r="L67" s="206">
        <v>6.28</v>
      </c>
      <c r="M67" s="206">
        <v>1.24</v>
      </c>
      <c r="N67" s="206">
        <v>2.0299999999999998</v>
      </c>
      <c r="O67" s="206">
        <v>2.87</v>
      </c>
      <c r="P67" s="206">
        <v>0.18</v>
      </c>
      <c r="Q67" s="206">
        <v>10.029999999999999</v>
      </c>
      <c r="R67" s="206">
        <v>0.36</v>
      </c>
      <c r="S67" s="206">
        <v>0.45</v>
      </c>
      <c r="T67" s="206">
        <v>1.47</v>
      </c>
      <c r="U67" s="206">
        <v>2.02</v>
      </c>
      <c r="V67" s="206">
        <v>3.87</v>
      </c>
      <c r="W67" s="206">
        <v>0.8</v>
      </c>
      <c r="X67" s="206">
        <v>1.69</v>
      </c>
      <c r="Y67" s="206">
        <v>0</v>
      </c>
      <c r="Z67" s="206">
        <v>4.7699999999999996</v>
      </c>
      <c r="AA67" s="206">
        <v>1.55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298.85000000000002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7.61</v>
      </c>
      <c r="E68" s="206">
        <v>0</v>
      </c>
      <c r="F68" s="206">
        <v>0</v>
      </c>
      <c r="G68" s="206">
        <v>14.98</v>
      </c>
      <c r="H68" s="206">
        <v>0</v>
      </c>
      <c r="I68" s="206">
        <v>28.5</v>
      </c>
      <c r="J68" s="206">
        <v>4.09</v>
      </c>
      <c r="K68" s="206">
        <v>9.99</v>
      </c>
      <c r="L68" s="206">
        <v>6.28</v>
      </c>
      <c r="M68" s="206">
        <v>1.24</v>
      </c>
      <c r="N68" s="206">
        <v>2.0299999999999998</v>
      </c>
      <c r="O68" s="206">
        <v>2.87</v>
      </c>
      <c r="P68" s="206">
        <v>0.21</v>
      </c>
      <c r="Q68" s="206">
        <v>10.029999999999999</v>
      </c>
      <c r="R68" s="206">
        <v>0.36</v>
      </c>
      <c r="S68" s="206">
        <v>0.45</v>
      </c>
      <c r="T68" s="206">
        <v>1.47</v>
      </c>
      <c r="U68" s="206">
        <v>2.02</v>
      </c>
      <c r="V68" s="206">
        <v>3.87</v>
      </c>
      <c r="W68" s="206">
        <v>0.8</v>
      </c>
      <c r="X68" s="206">
        <v>1.69</v>
      </c>
      <c r="Y68" s="206">
        <v>0</v>
      </c>
      <c r="Z68" s="206">
        <v>4.7699999999999996</v>
      </c>
      <c r="AA68" s="206">
        <v>1.55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298.85000000000002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7.61</v>
      </c>
      <c r="E69" s="206">
        <v>0</v>
      </c>
      <c r="F69" s="206">
        <v>0</v>
      </c>
      <c r="G69" s="206">
        <v>10.49</v>
      </c>
      <c r="H69" s="206">
        <v>0</v>
      </c>
      <c r="I69" s="206">
        <v>28.5</v>
      </c>
      <c r="J69" s="206">
        <v>4.09</v>
      </c>
      <c r="K69" s="206">
        <v>9.99</v>
      </c>
      <c r="L69" s="206">
        <v>6.28</v>
      </c>
      <c r="M69" s="206">
        <v>1.24</v>
      </c>
      <c r="N69" s="206">
        <v>2.0299999999999998</v>
      </c>
      <c r="O69" s="206">
        <v>2.87</v>
      </c>
      <c r="P69" s="206">
        <v>0.95</v>
      </c>
      <c r="Q69" s="206">
        <v>10.029999999999999</v>
      </c>
      <c r="R69" s="206">
        <v>0.36</v>
      </c>
      <c r="S69" s="206">
        <v>0.45</v>
      </c>
      <c r="T69" s="206">
        <v>1.47</v>
      </c>
      <c r="U69" s="206">
        <v>2.02</v>
      </c>
      <c r="V69" s="206">
        <v>4.0199999999999996</v>
      </c>
      <c r="W69" s="206">
        <v>0.8</v>
      </c>
      <c r="X69" s="206">
        <v>1.69</v>
      </c>
      <c r="Y69" s="206">
        <v>0</v>
      </c>
      <c r="Z69" s="206">
        <v>4.7699999999999996</v>
      </c>
      <c r="AA69" s="206">
        <v>1.55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298.85000000000002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7.61</v>
      </c>
      <c r="E70" s="206">
        <v>0</v>
      </c>
      <c r="F70" s="206">
        <v>0</v>
      </c>
      <c r="G70" s="206">
        <v>10.49</v>
      </c>
      <c r="H70" s="206">
        <v>0</v>
      </c>
      <c r="I70" s="206">
        <v>28.5</v>
      </c>
      <c r="J70" s="206">
        <v>4.09</v>
      </c>
      <c r="K70" s="206">
        <v>9.99</v>
      </c>
      <c r="L70" s="206">
        <v>6.28</v>
      </c>
      <c r="M70" s="206">
        <v>1.24</v>
      </c>
      <c r="N70" s="206">
        <v>2.0299999999999998</v>
      </c>
      <c r="O70" s="206">
        <v>2.87</v>
      </c>
      <c r="P70" s="206">
        <v>4.17</v>
      </c>
      <c r="Q70" s="206">
        <v>10.029999999999999</v>
      </c>
      <c r="R70" s="206">
        <v>0.36</v>
      </c>
      <c r="S70" s="206">
        <v>0.45</v>
      </c>
      <c r="T70" s="206">
        <v>1.47</v>
      </c>
      <c r="U70" s="206">
        <v>2.02</v>
      </c>
      <c r="V70" s="206">
        <v>4.03</v>
      </c>
      <c r="W70" s="206">
        <v>0.8</v>
      </c>
      <c r="X70" s="206">
        <v>1.69</v>
      </c>
      <c r="Y70" s="206">
        <v>0</v>
      </c>
      <c r="Z70" s="206">
        <v>4.7699999999999996</v>
      </c>
      <c r="AA70" s="206">
        <v>1.55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298.85000000000002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7.61</v>
      </c>
      <c r="E71" s="206">
        <v>0</v>
      </c>
      <c r="F71" s="206">
        <v>0</v>
      </c>
      <c r="G71" s="206">
        <v>0</v>
      </c>
      <c r="H71" s="206">
        <v>0</v>
      </c>
      <c r="I71" s="206">
        <v>28.5</v>
      </c>
      <c r="J71" s="206">
        <v>4.09</v>
      </c>
      <c r="K71" s="206">
        <v>9.99</v>
      </c>
      <c r="L71" s="206">
        <v>6.28</v>
      </c>
      <c r="M71" s="206">
        <v>1.24</v>
      </c>
      <c r="N71" s="206">
        <v>2.0299999999999998</v>
      </c>
      <c r="O71" s="206">
        <v>2.87</v>
      </c>
      <c r="P71" s="206">
        <v>4.17</v>
      </c>
      <c r="Q71" s="206">
        <v>10.029999999999999</v>
      </c>
      <c r="R71" s="206">
        <v>0.36</v>
      </c>
      <c r="S71" s="206">
        <v>0.45</v>
      </c>
      <c r="T71" s="206">
        <v>1.47</v>
      </c>
      <c r="U71" s="206">
        <v>2.02</v>
      </c>
      <c r="V71" s="206">
        <v>4.03</v>
      </c>
      <c r="W71" s="206">
        <v>0.8</v>
      </c>
      <c r="X71" s="206">
        <v>1.69</v>
      </c>
      <c r="Y71" s="206">
        <v>0</v>
      </c>
      <c r="Z71" s="206">
        <v>4.7699999999999996</v>
      </c>
      <c r="AA71" s="206">
        <v>1.55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298.85000000000002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7.61</v>
      </c>
      <c r="E72" s="206">
        <v>0</v>
      </c>
      <c r="F72" s="206">
        <v>0</v>
      </c>
      <c r="G72" s="206">
        <v>0</v>
      </c>
      <c r="H72" s="206">
        <v>0</v>
      </c>
      <c r="I72" s="206">
        <v>28.5</v>
      </c>
      <c r="J72" s="206">
        <v>4.09</v>
      </c>
      <c r="K72" s="206">
        <v>9.99</v>
      </c>
      <c r="L72" s="206">
        <v>6.28</v>
      </c>
      <c r="M72" s="206">
        <v>1.24</v>
      </c>
      <c r="N72" s="206">
        <v>2.0299999999999998</v>
      </c>
      <c r="O72" s="206">
        <v>2.87</v>
      </c>
      <c r="P72" s="206">
        <v>4.17</v>
      </c>
      <c r="Q72" s="206">
        <v>10.029999999999999</v>
      </c>
      <c r="R72" s="206">
        <v>0.36</v>
      </c>
      <c r="S72" s="206">
        <v>0.45</v>
      </c>
      <c r="T72" s="206">
        <v>1.47</v>
      </c>
      <c r="U72" s="206">
        <v>2.02</v>
      </c>
      <c r="V72" s="206">
        <v>4.03</v>
      </c>
      <c r="W72" s="206">
        <v>0.8</v>
      </c>
      <c r="X72" s="206">
        <v>1.69</v>
      </c>
      <c r="Y72" s="206">
        <v>0</v>
      </c>
      <c r="Z72" s="206">
        <v>4.7699999999999996</v>
      </c>
      <c r="AA72" s="206">
        <v>1.55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298.85000000000002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7.61</v>
      </c>
      <c r="E73" s="206">
        <v>0</v>
      </c>
      <c r="F73" s="206">
        <v>0</v>
      </c>
      <c r="G73" s="206">
        <v>0</v>
      </c>
      <c r="H73" s="206">
        <v>0</v>
      </c>
      <c r="I73" s="206">
        <v>28.5</v>
      </c>
      <c r="J73" s="206">
        <v>4.09</v>
      </c>
      <c r="K73" s="206">
        <v>9.99</v>
      </c>
      <c r="L73" s="206">
        <v>6.28</v>
      </c>
      <c r="M73" s="206">
        <v>1.24</v>
      </c>
      <c r="N73" s="206">
        <v>2.0299999999999998</v>
      </c>
      <c r="O73" s="206">
        <v>2.87</v>
      </c>
      <c r="P73" s="206">
        <v>3.31</v>
      </c>
      <c r="Q73" s="206">
        <v>10.029999999999999</v>
      </c>
      <c r="R73" s="206">
        <v>0.36</v>
      </c>
      <c r="S73" s="206">
        <v>0.45</v>
      </c>
      <c r="T73" s="206">
        <v>1.47</v>
      </c>
      <c r="U73" s="206">
        <v>2.02</v>
      </c>
      <c r="V73" s="206">
        <v>4.03</v>
      </c>
      <c r="W73" s="206">
        <v>0.8</v>
      </c>
      <c r="X73" s="206">
        <v>1.69</v>
      </c>
      <c r="Y73" s="206">
        <v>0</v>
      </c>
      <c r="Z73" s="206">
        <v>4.7699999999999996</v>
      </c>
      <c r="AA73" s="206">
        <v>1.55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298.85000000000002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7.61</v>
      </c>
      <c r="E74" s="206">
        <v>0</v>
      </c>
      <c r="F74" s="206">
        <v>0</v>
      </c>
      <c r="G74" s="206">
        <v>0</v>
      </c>
      <c r="H74" s="206">
        <v>0</v>
      </c>
      <c r="I74" s="206">
        <v>28.5</v>
      </c>
      <c r="J74" s="206">
        <v>4.09</v>
      </c>
      <c r="K74" s="206">
        <v>9.99</v>
      </c>
      <c r="L74" s="206">
        <v>6.28</v>
      </c>
      <c r="M74" s="206">
        <v>1.24</v>
      </c>
      <c r="N74" s="206">
        <v>2.0299999999999998</v>
      </c>
      <c r="O74" s="206">
        <v>2.87</v>
      </c>
      <c r="P74" s="206">
        <v>2.17</v>
      </c>
      <c r="Q74" s="206">
        <v>10.029999999999999</v>
      </c>
      <c r="R74" s="206">
        <v>0.36</v>
      </c>
      <c r="S74" s="206">
        <v>0.45</v>
      </c>
      <c r="T74" s="206">
        <v>1.47</v>
      </c>
      <c r="U74" s="206">
        <v>2.02</v>
      </c>
      <c r="V74" s="206">
        <v>4.03</v>
      </c>
      <c r="W74" s="206">
        <v>0.8</v>
      </c>
      <c r="X74" s="206">
        <v>1.69</v>
      </c>
      <c r="Y74" s="206">
        <v>0</v>
      </c>
      <c r="Z74" s="206">
        <v>4.7699999999999996</v>
      </c>
      <c r="AA74" s="206">
        <v>1.55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298.85000000000002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28.5</v>
      </c>
      <c r="J75" s="206">
        <v>4.09</v>
      </c>
      <c r="K75" s="206">
        <v>9.99</v>
      </c>
      <c r="L75" s="206">
        <v>6.28</v>
      </c>
      <c r="M75" s="206">
        <v>1.24</v>
      </c>
      <c r="N75" s="206">
        <v>2.0299999999999998</v>
      </c>
      <c r="O75" s="206">
        <v>2.87</v>
      </c>
      <c r="P75" s="206">
        <v>1.32</v>
      </c>
      <c r="Q75" s="206">
        <v>10.029999999999999</v>
      </c>
      <c r="R75" s="206">
        <v>0.36</v>
      </c>
      <c r="S75" s="206">
        <v>0.45</v>
      </c>
      <c r="T75" s="206">
        <v>1.47</v>
      </c>
      <c r="U75" s="206">
        <v>2.02</v>
      </c>
      <c r="V75" s="206">
        <v>4.03</v>
      </c>
      <c r="W75" s="206">
        <v>0.8</v>
      </c>
      <c r="X75" s="206">
        <v>1.69</v>
      </c>
      <c r="Y75" s="206">
        <v>0</v>
      </c>
      <c r="Z75" s="206">
        <v>4.7699999999999996</v>
      </c>
      <c r="AA75" s="206">
        <v>1.55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305.07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28.5</v>
      </c>
      <c r="J76" s="206">
        <v>4.09</v>
      </c>
      <c r="K76" s="206">
        <v>9.99</v>
      </c>
      <c r="L76" s="206">
        <v>6.28</v>
      </c>
      <c r="M76" s="206">
        <v>1.24</v>
      </c>
      <c r="N76" s="206">
        <v>2.0299999999999998</v>
      </c>
      <c r="O76" s="206">
        <v>2.87</v>
      </c>
      <c r="P76" s="206">
        <v>0.97</v>
      </c>
      <c r="Q76" s="206">
        <v>10.029999999999999</v>
      </c>
      <c r="R76" s="206">
        <v>0.36</v>
      </c>
      <c r="S76" s="206">
        <v>0.45</v>
      </c>
      <c r="T76" s="206">
        <v>1.47</v>
      </c>
      <c r="U76" s="206">
        <v>2.02</v>
      </c>
      <c r="V76" s="206">
        <v>4.03</v>
      </c>
      <c r="W76" s="206">
        <v>0.8</v>
      </c>
      <c r="X76" s="206">
        <v>1.69</v>
      </c>
      <c r="Y76" s="206">
        <v>0</v>
      </c>
      <c r="Z76" s="206">
        <v>4.7699999999999996</v>
      </c>
      <c r="AA76" s="206">
        <v>1.55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305.07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28.5</v>
      </c>
      <c r="J77" s="206">
        <v>4.09</v>
      </c>
      <c r="K77" s="206">
        <v>9.99</v>
      </c>
      <c r="L77" s="206">
        <v>6.28</v>
      </c>
      <c r="M77" s="206">
        <v>1.24</v>
      </c>
      <c r="N77" s="206">
        <v>2.0299999999999998</v>
      </c>
      <c r="O77" s="206">
        <v>2.87</v>
      </c>
      <c r="P77" s="206">
        <v>0.97</v>
      </c>
      <c r="Q77" s="206">
        <v>10.029999999999999</v>
      </c>
      <c r="R77" s="206">
        <v>0.36</v>
      </c>
      <c r="S77" s="206">
        <v>0.45</v>
      </c>
      <c r="T77" s="206">
        <v>1.47</v>
      </c>
      <c r="U77" s="206">
        <v>2.02</v>
      </c>
      <c r="V77" s="206">
        <v>4.03</v>
      </c>
      <c r="W77" s="206">
        <v>0.8</v>
      </c>
      <c r="X77" s="206">
        <v>1.69</v>
      </c>
      <c r="Y77" s="206">
        <v>0</v>
      </c>
      <c r="Z77" s="206">
        <v>4.7699999999999996</v>
      </c>
      <c r="AA77" s="206">
        <v>1.55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305.07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28.5</v>
      </c>
      <c r="J78" s="206">
        <v>4.09</v>
      </c>
      <c r="K78" s="206">
        <v>9.99</v>
      </c>
      <c r="L78" s="206">
        <v>6.28</v>
      </c>
      <c r="M78" s="206">
        <v>1.24</v>
      </c>
      <c r="N78" s="206">
        <v>2.0299999999999998</v>
      </c>
      <c r="O78" s="206">
        <v>2.87</v>
      </c>
      <c r="P78" s="206">
        <v>0.97</v>
      </c>
      <c r="Q78" s="206">
        <v>10.029999999999999</v>
      </c>
      <c r="R78" s="206">
        <v>0.36</v>
      </c>
      <c r="S78" s="206">
        <v>0.45</v>
      </c>
      <c r="T78" s="206">
        <v>1.47</v>
      </c>
      <c r="U78" s="206">
        <v>2.02</v>
      </c>
      <c r="V78" s="206">
        <v>4.03</v>
      </c>
      <c r="W78" s="206">
        <v>0.8</v>
      </c>
      <c r="X78" s="206">
        <v>1.69</v>
      </c>
      <c r="Y78" s="206">
        <v>0</v>
      </c>
      <c r="Z78" s="206">
        <v>4.7699999999999996</v>
      </c>
      <c r="AA78" s="206">
        <v>1.55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305.07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28.5</v>
      </c>
      <c r="J79" s="206">
        <v>4.09</v>
      </c>
      <c r="K79" s="206">
        <v>9.99</v>
      </c>
      <c r="L79" s="206">
        <v>6.28</v>
      </c>
      <c r="M79" s="206">
        <v>1.24</v>
      </c>
      <c r="N79" s="206">
        <v>2.0299999999999998</v>
      </c>
      <c r="O79" s="206">
        <v>2.87</v>
      </c>
      <c r="P79" s="206">
        <v>0.97</v>
      </c>
      <c r="Q79" s="206">
        <v>10.029999999999999</v>
      </c>
      <c r="R79" s="206">
        <v>0.36</v>
      </c>
      <c r="S79" s="206">
        <v>0.45</v>
      </c>
      <c r="T79" s="206">
        <v>1.47</v>
      </c>
      <c r="U79" s="206">
        <v>2.02</v>
      </c>
      <c r="V79" s="206">
        <v>3.99</v>
      </c>
      <c r="W79" s="206">
        <v>0.8</v>
      </c>
      <c r="X79" s="206">
        <v>1.69</v>
      </c>
      <c r="Y79" s="206">
        <v>0</v>
      </c>
      <c r="Z79" s="206">
        <v>4.7699999999999996</v>
      </c>
      <c r="AA79" s="206">
        <v>1.55</v>
      </c>
      <c r="AB79" s="206">
        <v>0</v>
      </c>
      <c r="AC79" s="206">
        <v>31.01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305.07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28.5</v>
      </c>
      <c r="J80" s="206">
        <v>4.09</v>
      </c>
      <c r="K80" s="206">
        <v>9.99</v>
      </c>
      <c r="L80" s="206">
        <v>6.28</v>
      </c>
      <c r="M80" s="206">
        <v>1.24</v>
      </c>
      <c r="N80" s="206">
        <v>2.0299999999999998</v>
      </c>
      <c r="O80" s="206">
        <v>2.87</v>
      </c>
      <c r="P80" s="206">
        <v>0.97</v>
      </c>
      <c r="Q80" s="206">
        <v>10.029999999999999</v>
      </c>
      <c r="R80" s="206">
        <v>0.36</v>
      </c>
      <c r="S80" s="206">
        <v>0.45</v>
      </c>
      <c r="T80" s="206">
        <v>1.47</v>
      </c>
      <c r="U80" s="206">
        <v>2.02</v>
      </c>
      <c r="V80" s="206">
        <v>3.99</v>
      </c>
      <c r="W80" s="206">
        <v>0.8</v>
      </c>
      <c r="X80" s="206">
        <v>1.69</v>
      </c>
      <c r="Y80" s="206">
        <v>0</v>
      </c>
      <c r="Z80" s="206">
        <v>4.7699999999999996</v>
      </c>
      <c r="AA80" s="206">
        <v>1.55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305.07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28.5</v>
      </c>
      <c r="J81" s="206">
        <v>4.09</v>
      </c>
      <c r="K81" s="206">
        <v>9.99</v>
      </c>
      <c r="L81" s="206">
        <v>6.28</v>
      </c>
      <c r="M81" s="206">
        <v>1.24</v>
      </c>
      <c r="N81" s="206">
        <v>2.0299999999999998</v>
      </c>
      <c r="O81" s="206">
        <v>2.87</v>
      </c>
      <c r="P81" s="206">
        <v>0.97</v>
      </c>
      <c r="Q81" s="206">
        <v>10.029999999999999</v>
      </c>
      <c r="R81" s="206">
        <v>0.36</v>
      </c>
      <c r="S81" s="206">
        <v>0.45</v>
      </c>
      <c r="T81" s="206">
        <v>1.47</v>
      </c>
      <c r="U81" s="206">
        <v>2.02</v>
      </c>
      <c r="V81" s="206">
        <v>3.99</v>
      </c>
      <c r="W81" s="206">
        <v>0.8</v>
      </c>
      <c r="X81" s="206">
        <v>1.69</v>
      </c>
      <c r="Y81" s="206">
        <v>0</v>
      </c>
      <c r="Z81" s="206">
        <v>4.7699999999999996</v>
      </c>
      <c r="AA81" s="206">
        <v>1.55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23.63</v>
      </c>
      <c r="AL81" s="206">
        <v>0</v>
      </c>
      <c r="AM81" s="206">
        <v>0</v>
      </c>
      <c r="AN81" s="206">
        <v>0</v>
      </c>
      <c r="AO81" s="206">
        <v>305.07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28.5</v>
      </c>
      <c r="J82" s="206">
        <v>4.09</v>
      </c>
      <c r="K82" s="206">
        <v>9.99</v>
      </c>
      <c r="L82" s="206">
        <v>6.28</v>
      </c>
      <c r="M82" s="206">
        <v>1.24</v>
      </c>
      <c r="N82" s="206">
        <v>2.0299999999999998</v>
      </c>
      <c r="O82" s="206">
        <v>2.87</v>
      </c>
      <c r="P82" s="206">
        <v>0.97</v>
      </c>
      <c r="Q82" s="206">
        <v>10.029999999999999</v>
      </c>
      <c r="R82" s="206">
        <v>0.36</v>
      </c>
      <c r="S82" s="206">
        <v>0.45</v>
      </c>
      <c r="T82" s="206">
        <v>1.47</v>
      </c>
      <c r="U82" s="206">
        <v>2.02</v>
      </c>
      <c r="V82" s="206">
        <v>3.99</v>
      </c>
      <c r="W82" s="206">
        <v>0.8</v>
      </c>
      <c r="X82" s="206">
        <v>1.69</v>
      </c>
      <c r="Y82" s="206">
        <v>0</v>
      </c>
      <c r="Z82" s="206">
        <v>4.7699999999999996</v>
      </c>
      <c r="AA82" s="206">
        <v>1.55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23.63</v>
      </c>
      <c r="AL82" s="206">
        <v>0</v>
      </c>
      <c r="AM82" s="206">
        <v>0</v>
      </c>
      <c r="AN82" s="206">
        <v>0</v>
      </c>
      <c r="AO82" s="206">
        <v>305.07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35.950000000000003</v>
      </c>
      <c r="J83" s="206">
        <v>0</v>
      </c>
      <c r="K83" s="206">
        <v>9.99</v>
      </c>
      <c r="L83" s="206">
        <v>6.28</v>
      </c>
      <c r="M83" s="206">
        <v>1.24</v>
      </c>
      <c r="N83" s="206">
        <v>2.0299999999999998</v>
      </c>
      <c r="O83" s="206">
        <v>2.87</v>
      </c>
      <c r="P83" s="206">
        <v>0.97</v>
      </c>
      <c r="Q83" s="206">
        <v>10.029999999999999</v>
      </c>
      <c r="R83" s="206">
        <v>0.36</v>
      </c>
      <c r="S83" s="206">
        <v>0.45</v>
      </c>
      <c r="T83" s="206">
        <v>1.47</v>
      </c>
      <c r="U83" s="206">
        <v>2.02</v>
      </c>
      <c r="V83" s="206">
        <v>3.63</v>
      </c>
      <c r="W83" s="206">
        <v>0.8</v>
      </c>
      <c r="X83" s="206">
        <v>1.69</v>
      </c>
      <c r="Y83" s="206">
        <v>0</v>
      </c>
      <c r="Z83" s="206">
        <v>4.7699999999999996</v>
      </c>
      <c r="AA83" s="206">
        <v>1.55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17.36</v>
      </c>
      <c r="AL83" s="206">
        <v>0</v>
      </c>
      <c r="AM83" s="206">
        <v>0</v>
      </c>
      <c r="AN83" s="206">
        <v>0</v>
      </c>
      <c r="AO83" s="206">
        <v>305.07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35.950000000000003</v>
      </c>
      <c r="J84" s="206">
        <v>0</v>
      </c>
      <c r="K84" s="206">
        <v>9.99</v>
      </c>
      <c r="L84" s="206">
        <v>6.28</v>
      </c>
      <c r="M84" s="206">
        <v>1.24</v>
      </c>
      <c r="N84" s="206">
        <v>2.0299999999999998</v>
      </c>
      <c r="O84" s="206">
        <v>2.87</v>
      </c>
      <c r="P84" s="206">
        <v>0.97</v>
      </c>
      <c r="Q84" s="206">
        <v>10.029999999999999</v>
      </c>
      <c r="R84" s="206">
        <v>0.36</v>
      </c>
      <c r="S84" s="206">
        <v>0.45</v>
      </c>
      <c r="T84" s="206">
        <v>1.47</v>
      </c>
      <c r="U84" s="206">
        <v>2.02</v>
      </c>
      <c r="V84" s="206">
        <v>3.63</v>
      </c>
      <c r="W84" s="206">
        <v>0.8</v>
      </c>
      <c r="X84" s="206">
        <v>1.69</v>
      </c>
      <c r="Y84" s="206">
        <v>0</v>
      </c>
      <c r="Z84" s="206">
        <v>4.7699999999999996</v>
      </c>
      <c r="AA84" s="206">
        <v>1.55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17.36</v>
      </c>
      <c r="AL84" s="206">
        <v>0</v>
      </c>
      <c r="AM84" s="206">
        <v>0</v>
      </c>
      <c r="AN84" s="206">
        <v>0</v>
      </c>
      <c r="AO84" s="206">
        <v>305.07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35.950000000000003</v>
      </c>
      <c r="J85" s="206">
        <v>0</v>
      </c>
      <c r="K85" s="206">
        <v>9.99</v>
      </c>
      <c r="L85" s="206">
        <v>6.28</v>
      </c>
      <c r="M85" s="206">
        <v>1.24</v>
      </c>
      <c r="N85" s="206">
        <v>2.0299999999999998</v>
      </c>
      <c r="O85" s="206">
        <v>2.87</v>
      </c>
      <c r="P85" s="206">
        <v>0.97</v>
      </c>
      <c r="Q85" s="206">
        <v>10.029999999999999</v>
      </c>
      <c r="R85" s="206">
        <v>0.36</v>
      </c>
      <c r="S85" s="206">
        <v>0.45</v>
      </c>
      <c r="T85" s="206">
        <v>1.47</v>
      </c>
      <c r="U85" s="206">
        <v>2.02</v>
      </c>
      <c r="V85" s="206">
        <v>0.31</v>
      </c>
      <c r="W85" s="206">
        <v>0.8</v>
      </c>
      <c r="X85" s="206">
        <v>1.69</v>
      </c>
      <c r="Y85" s="206">
        <v>0</v>
      </c>
      <c r="Z85" s="206">
        <v>4.7699999999999996</v>
      </c>
      <c r="AA85" s="206">
        <v>1.55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17.36</v>
      </c>
      <c r="AL85" s="206">
        <v>0</v>
      </c>
      <c r="AM85" s="206">
        <v>0</v>
      </c>
      <c r="AN85" s="206">
        <v>0</v>
      </c>
      <c r="AO85" s="206">
        <v>305.07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35.950000000000003</v>
      </c>
      <c r="J86" s="206">
        <v>0</v>
      </c>
      <c r="K86" s="206">
        <v>9.99</v>
      </c>
      <c r="L86" s="206">
        <v>6.28</v>
      </c>
      <c r="M86" s="206">
        <v>1.24</v>
      </c>
      <c r="N86" s="206">
        <v>2.0299999999999998</v>
      </c>
      <c r="O86" s="206">
        <v>2.87</v>
      </c>
      <c r="P86" s="206">
        <v>0.97</v>
      </c>
      <c r="Q86" s="206">
        <v>10.029999999999999</v>
      </c>
      <c r="R86" s="206">
        <v>0.36</v>
      </c>
      <c r="S86" s="206">
        <v>0.45</v>
      </c>
      <c r="T86" s="206">
        <v>1.47</v>
      </c>
      <c r="U86" s="206">
        <v>2.02</v>
      </c>
      <c r="V86" s="206">
        <v>0.31</v>
      </c>
      <c r="W86" s="206">
        <v>0.8</v>
      </c>
      <c r="X86" s="206">
        <v>1.69</v>
      </c>
      <c r="Y86" s="206">
        <v>0</v>
      </c>
      <c r="Z86" s="206">
        <v>4.7699999999999996</v>
      </c>
      <c r="AA86" s="206">
        <v>1.55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17.36</v>
      </c>
      <c r="AL86" s="206">
        <v>0</v>
      </c>
      <c r="AM86" s="206">
        <v>0</v>
      </c>
      <c r="AN86" s="206">
        <v>0</v>
      </c>
      <c r="AO86" s="206">
        <v>305.07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35.950000000000003</v>
      </c>
      <c r="J87" s="206">
        <v>0</v>
      </c>
      <c r="K87" s="206">
        <v>9.99</v>
      </c>
      <c r="L87" s="206">
        <v>6.28</v>
      </c>
      <c r="M87" s="206">
        <v>1.24</v>
      </c>
      <c r="N87" s="206">
        <v>2.0299999999999998</v>
      </c>
      <c r="O87" s="206">
        <v>2.87</v>
      </c>
      <c r="P87" s="206">
        <v>2.64</v>
      </c>
      <c r="Q87" s="206">
        <v>10.029999999999999</v>
      </c>
      <c r="R87" s="206">
        <v>0.36</v>
      </c>
      <c r="S87" s="206">
        <v>0.45</v>
      </c>
      <c r="T87" s="206">
        <v>1.47</v>
      </c>
      <c r="U87" s="206">
        <v>2.02</v>
      </c>
      <c r="V87" s="206">
        <v>0.31</v>
      </c>
      <c r="W87" s="206">
        <v>0.8</v>
      </c>
      <c r="X87" s="206">
        <v>1.69</v>
      </c>
      <c r="Y87" s="206">
        <v>0</v>
      </c>
      <c r="Z87" s="206">
        <v>4.7699999999999996</v>
      </c>
      <c r="AA87" s="206">
        <v>1.55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17.36</v>
      </c>
      <c r="AL87" s="206">
        <v>0</v>
      </c>
      <c r="AM87" s="206">
        <v>0</v>
      </c>
      <c r="AN87" s="206">
        <v>0</v>
      </c>
      <c r="AO87" s="206">
        <v>305.07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35.950000000000003</v>
      </c>
      <c r="J88" s="206">
        <v>0</v>
      </c>
      <c r="K88" s="206">
        <v>9.99</v>
      </c>
      <c r="L88" s="206">
        <v>6.28</v>
      </c>
      <c r="M88" s="206">
        <v>1.24</v>
      </c>
      <c r="N88" s="206">
        <v>2.0299999999999998</v>
      </c>
      <c r="O88" s="206">
        <v>2.87</v>
      </c>
      <c r="P88" s="206">
        <v>0.12</v>
      </c>
      <c r="Q88" s="206">
        <v>10.029999999999999</v>
      </c>
      <c r="R88" s="206">
        <v>0.36</v>
      </c>
      <c r="S88" s="206">
        <v>0.45</v>
      </c>
      <c r="T88" s="206">
        <v>1.47</v>
      </c>
      <c r="U88" s="206">
        <v>2.02</v>
      </c>
      <c r="V88" s="206">
        <v>0.31</v>
      </c>
      <c r="W88" s="206">
        <v>0.8</v>
      </c>
      <c r="X88" s="206">
        <v>1.69</v>
      </c>
      <c r="Y88" s="206">
        <v>0</v>
      </c>
      <c r="Z88" s="206">
        <v>4.7699999999999996</v>
      </c>
      <c r="AA88" s="206">
        <v>1.55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305.07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35.950000000000003</v>
      </c>
      <c r="J89" s="206">
        <v>0</v>
      </c>
      <c r="K89" s="206">
        <v>9.99</v>
      </c>
      <c r="L89" s="206">
        <v>6.28</v>
      </c>
      <c r="M89" s="206">
        <v>1.24</v>
      </c>
      <c r="N89" s="206">
        <v>2.0299999999999998</v>
      </c>
      <c r="O89" s="206">
        <v>2.87</v>
      </c>
      <c r="P89" s="206">
        <v>0.12</v>
      </c>
      <c r="Q89" s="206">
        <v>10.029999999999999</v>
      </c>
      <c r="R89" s="206">
        <v>0.36</v>
      </c>
      <c r="S89" s="206">
        <v>0.45</v>
      </c>
      <c r="T89" s="206">
        <v>1.47</v>
      </c>
      <c r="U89" s="206">
        <v>2.02</v>
      </c>
      <c r="V89" s="206">
        <v>0.31</v>
      </c>
      <c r="W89" s="206">
        <v>0.8</v>
      </c>
      <c r="X89" s="206">
        <v>1.69</v>
      </c>
      <c r="Y89" s="206">
        <v>0</v>
      </c>
      <c r="Z89" s="206">
        <v>4.7699999999999996</v>
      </c>
      <c r="AA89" s="206">
        <v>1.55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305.07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35.950000000000003</v>
      </c>
      <c r="J90" s="206">
        <v>0</v>
      </c>
      <c r="K90" s="206">
        <v>9.99</v>
      </c>
      <c r="L90" s="206">
        <v>6.28</v>
      </c>
      <c r="M90" s="206">
        <v>1.24</v>
      </c>
      <c r="N90" s="206">
        <v>2.0299999999999998</v>
      </c>
      <c r="O90" s="206">
        <v>2.87</v>
      </c>
      <c r="P90" s="206">
        <v>0.12</v>
      </c>
      <c r="Q90" s="206">
        <v>10.029999999999999</v>
      </c>
      <c r="R90" s="206">
        <v>0.36</v>
      </c>
      <c r="S90" s="206">
        <v>0.45</v>
      </c>
      <c r="T90" s="206">
        <v>1.47</v>
      </c>
      <c r="U90" s="206">
        <v>2.02</v>
      </c>
      <c r="V90" s="206">
        <v>0.31</v>
      </c>
      <c r="W90" s="206">
        <v>0.8</v>
      </c>
      <c r="X90" s="206">
        <v>1.69</v>
      </c>
      <c r="Y90" s="206">
        <v>0</v>
      </c>
      <c r="Z90" s="206">
        <v>4.7699999999999996</v>
      </c>
      <c r="AA90" s="206">
        <v>1.55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305.07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35.950000000000003</v>
      </c>
      <c r="J91" s="206">
        <v>0</v>
      </c>
      <c r="K91" s="206">
        <v>9.99</v>
      </c>
      <c r="L91" s="206">
        <v>6.28</v>
      </c>
      <c r="M91" s="206">
        <v>1.24</v>
      </c>
      <c r="N91" s="206">
        <v>2.0299999999999998</v>
      </c>
      <c r="O91" s="206">
        <v>2.87</v>
      </c>
      <c r="P91" s="206">
        <v>0.56999999999999995</v>
      </c>
      <c r="Q91" s="206">
        <v>10.029999999999999</v>
      </c>
      <c r="R91" s="206">
        <v>0.36</v>
      </c>
      <c r="S91" s="206">
        <v>0.45</v>
      </c>
      <c r="T91" s="206">
        <v>1.47</v>
      </c>
      <c r="U91" s="206">
        <v>2.02</v>
      </c>
      <c r="V91" s="206">
        <v>0.31</v>
      </c>
      <c r="W91" s="206">
        <v>0.8</v>
      </c>
      <c r="X91" s="206">
        <v>1.69</v>
      </c>
      <c r="Y91" s="206">
        <v>0</v>
      </c>
      <c r="Z91" s="206">
        <v>4.7699999999999996</v>
      </c>
      <c r="AA91" s="206">
        <v>1.55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305.07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35.950000000000003</v>
      </c>
      <c r="J92" s="206">
        <v>0</v>
      </c>
      <c r="K92" s="206">
        <v>9.99</v>
      </c>
      <c r="L92" s="206">
        <v>6.28</v>
      </c>
      <c r="M92" s="206">
        <v>1.24</v>
      </c>
      <c r="N92" s="206">
        <v>2.0299999999999998</v>
      </c>
      <c r="O92" s="206">
        <v>2.87</v>
      </c>
      <c r="P92" s="206">
        <v>1.76</v>
      </c>
      <c r="Q92" s="206">
        <v>10.029999999999999</v>
      </c>
      <c r="R92" s="206">
        <v>0.36</v>
      </c>
      <c r="S92" s="206">
        <v>0.45</v>
      </c>
      <c r="T92" s="206">
        <v>1.47</v>
      </c>
      <c r="U92" s="206">
        <v>2.02</v>
      </c>
      <c r="V92" s="206">
        <v>0.31</v>
      </c>
      <c r="W92" s="206">
        <v>0.8</v>
      </c>
      <c r="X92" s="206">
        <v>1.69</v>
      </c>
      <c r="Y92" s="206">
        <v>0</v>
      </c>
      <c r="Z92" s="206">
        <v>4.7699999999999996</v>
      </c>
      <c r="AA92" s="206">
        <v>1.55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305.07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35.950000000000003</v>
      </c>
      <c r="J93" s="206">
        <v>0</v>
      </c>
      <c r="K93" s="206">
        <v>9.99</v>
      </c>
      <c r="L93" s="206">
        <v>6.28</v>
      </c>
      <c r="M93" s="206">
        <v>1.24</v>
      </c>
      <c r="N93" s="206">
        <v>2.0299999999999998</v>
      </c>
      <c r="O93" s="206">
        <v>2.87</v>
      </c>
      <c r="P93" s="206">
        <v>2.64</v>
      </c>
      <c r="Q93" s="206">
        <v>10.029999999999999</v>
      </c>
      <c r="R93" s="206">
        <v>0.36</v>
      </c>
      <c r="S93" s="206">
        <v>0.45</v>
      </c>
      <c r="T93" s="206">
        <v>1.47</v>
      </c>
      <c r="U93" s="206">
        <v>2.02</v>
      </c>
      <c r="V93" s="206">
        <v>0.31</v>
      </c>
      <c r="W93" s="206">
        <v>0.8</v>
      </c>
      <c r="X93" s="206">
        <v>1.69</v>
      </c>
      <c r="Y93" s="206">
        <v>0</v>
      </c>
      <c r="Z93" s="206">
        <v>4.7699999999999996</v>
      </c>
      <c r="AA93" s="206">
        <v>1.55</v>
      </c>
      <c r="AB93" s="206">
        <v>0</v>
      </c>
      <c r="AC93" s="206">
        <v>30.93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305.07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35.950000000000003</v>
      </c>
      <c r="J94" s="206">
        <v>0</v>
      </c>
      <c r="K94" s="206">
        <v>9.99</v>
      </c>
      <c r="L94" s="206">
        <v>6.28</v>
      </c>
      <c r="M94" s="206">
        <v>1.24</v>
      </c>
      <c r="N94" s="206">
        <v>2.0299999999999998</v>
      </c>
      <c r="O94" s="206">
        <v>2.87</v>
      </c>
      <c r="P94" s="206">
        <v>3.01</v>
      </c>
      <c r="Q94" s="206">
        <v>10.029999999999999</v>
      </c>
      <c r="R94" s="206">
        <v>0.36</v>
      </c>
      <c r="S94" s="206">
        <v>0.45</v>
      </c>
      <c r="T94" s="206">
        <v>1.47</v>
      </c>
      <c r="U94" s="206">
        <v>2.02</v>
      </c>
      <c r="V94" s="206">
        <v>0.31</v>
      </c>
      <c r="W94" s="206">
        <v>0.8</v>
      </c>
      <c r="X94" s="206">
        <v>1.69</v>
      </c>
      <c r="Y94" s="206">
        <v>0</v>
      </c>
      <c r="Z94" s="206">
        <v>4.7699999999999996</v>
      </c>
      <c r="AA94" s="206">
        <v>1.55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305.07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35.950000000000003</v>
      </c>
      <c r="J95" s="206">
        <v>0</v>
      </c>
      <c r="K95" s="206">
        <v>9.99</v>
      </c>
      <c r="L95" s="206">
        <v>6.28</v>
      </c>
      <c r="M95" s="206">
        <v>1.24</v>
      </c>
      <c r="N95" s="206">
        <v>2.0299999999999998</v>
      </c>
      <c r="O95" s="206">
        <v>2.87</v>
      </c>
      <c r="P95" s="206">
        <v>3.01</v>
      </c>
      <c r="Q95" s="206">
        <v>10.029999999999999</v>
      </c>
      <c r="R95" s="206">
        <v>0.36</v>
      </c>
      <c r="S95" s="206">
        <v>0.45</v>
      </c>
      <c r="T95" s="206">
        <v>1.47</v>
      </c>
      <c r="U95" s="206">
        <v>2.02</v>
      </c>
      <c r="V95" s="206">
        <v>1.07</v>
      </c>
      <c r="W95" s="206">
        <v>0.8</v>
      </c>
      <c r="X95" s="206">
        <v>1.69</v>
      </c>
      <c r="Y95" s="206">
        <v>0</v>
      </c>
      <c r="Z95" s="206">
        <v>4.7699999999999996</v>
      </c>
      <c r="AA95" s="206">
        <v>1.55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17.36</v>
      </c>
      <c r="AL95" s="206">
        <v>0</v>
      </c>
      <c r="AM95" s="206">
        <v>0</v>
      </c>
      <c r="AN95" s="206">
        <v>0</v>
      </c>
      <c r="AO95" s="206">
        <v>305.07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35.950000000000003</v>
      </c>
      <c r="J96" s="206">
        <v>0</v>
      </c>
      <c r="K96" s="206">
        <v>9.99</v>
      </c>
      <c r="L96" s="206">
        <v>6.28</v>
      </c>
      <c r="M96" s="206">
        <v>1.24</v>
      </c>
      <c r="N96" s="206">
        <v>2.0299999999999998</v>
      </c>
      <c r="O96" s="206">
        <v>2.87</v>
      </c>
      <c r="P96" s="206">
        <v>3.01</v>
      </c>
      <c r="Q96" s="206">
        <v>10.029999999999999</v>
      </c>
      <c r="R96" s="206">
        <v>0.36</v>
      </c>
      <c r="S96" s="206">
        <v>0.45</v>
      </c>
      <c r="T96" s="206">
        <v>1.47</v>
      </c>
      <c r="U96" s="206">
        <v>2.02</v>
      </c>
      <c r="V96" s="206">
        <v>1.07</v>
      </c>
      <c r="W96" s="206">
        <v>0.8</v>
      </c>
      <c r="X96" s="206">
        <v>1.69</v>
      </c>
      <c r="Y96" s="206">
        <v>0</v>
      </c>
      <c r="Z96" s="206">
        <v>4.7699999999999996</v>
      </c>
      <c r="AA96" s="206">
        <v>1.55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17.36</v>
      </c>
      <c r="AL96" s="206">
        <v>0</v>
      </c>
      <c r="AM96" s="206">
        <v>0</v>
      </c>
      <c r="AN96" s="206">
        <v>0</v>
      </c>
      <c r="AO96" s="206">
        <v>305.07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35.950000000000003</v>
      </c>
      <c r="J97" s="206">
        <v>0</v>
      </c>
      <c r="K97" s="206">
        <v>9.99</v>
      </c>
      <c r="L97" s="206">
        <v>6.28</v>
      </c>
      <c r="M97" s="206">
        <v>1.24</v>
      </c>
      <c r="N97" s="206">
        <v>2.0299999999999998</v>
      </c>
      <c r="O97" s="206">
        <v>2.87</v>
      </c>
      <c r="P97" s="206">
        <v>3.01</v>
      </c>
      <c r="Q97" s="206">
        <v>10.029999999999999</v>
      </c>
      <c r="R97" s="206">
        <v>0.36</v>
      </c>
      <c r="S97" s="206">
        <v>0.05</v>
      </c>
      <c r="T97" s="206">
        <v>1.47</v>
      </c>
      <c r="U97" s="206">
        <v>2.02</v>
      </c>
      <c r="V97" s="206">
        <v>0.31</v>
      </c>
      <c r="W97" s="206">
        <v>0.8</v>
      </c>
      <c r="X97" s="206">
        <v>1.69</v>
      </c>
      <c r="Y97" s="206">
        <v>0</v>
      </c>
      <c r="Z97" s="206">
        <v>4.7699999999999996</v>
      </c>
      <c r="AA97" s="206">
        <v>1.55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17.36</v>
      </c>
      <c r="AL97" s="206">
        <v>0</v>
      </c>
      <c r="AM97" s="206">
        <v>0</v>
      </c>
      <c r="AN97" s="206">
        <v>0</v>
      </c>
      <c r="AO97" s="206">
        <v>305.07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35.950000000000003</v>
      </c>
      <c r="J98" s="206">
        <v>0</v>
      </c>
      <c r="K98" s="206">
        <v>9.99</v>
      </c>
      <c r="L98" s="206">
        <v>6.28</v>
      </c>
      <c r="M98" s="206">
        <v>1.24</v>
      </c>
      <c r="N98" s="206">
        <v>2.0299999999999998</v>
      </c>
      <c r="O98" s="206">
        <v>2.87</v>
      </c>
      <c r="P98" s="206">
        <v>3.01</v>
      </c>
      <c r="Q98" s="206">
        <v>10.029999999999999</v>
      </c>
      <c r="R98" s="206">
        <v>0.36</v>
      </c>
      <c r="S98" s="206">
        <v>0.05</v>
      </c>
      <c r="T98" s="206">
        <v>1.47</v>
      </c>
      <c r="U98" s="206">
        <v>2.02</v>
      </c>
      <c r="V98" s="206">
        <v>0.31</v>
      </c>
      <c r="W98" s="206">
        <v>0.8</v>
      </c>
      <c r="X98" s="206">
        <v>1.69</v>
      </c>
      <c r="Y98" s="206">
        <v>0</v>
      </c>
      <c r="Z98" s="206">
        <v>4.7699999999999996</v>
      </c>
      <c r="AA98" s="206">
        <v>1.55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17.36</v>
      </c>
      <c r="AL98" s="206">
        <v>0</v>
      </c>
      <c r="AM98" s="206">
        <v>0</v>
      </c>
      <c r="AN98" s="206">
        <v>0</v>
      </c>
      <c r="AO98" s="206">
        <v>305.07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4.7112500000000029E-2</v>
      </c>
      <c r="E99">
        <f t="shared" si="0"/>
        <v>0</v>
      </c>
      <c r="F99">
        <f t="shared" si="0"/>
        <v>0</v>
      </c>
      <c r="G99">
        <f t="shared" si="0"/>
        <v>0.25535999999999981</v>
      </c>
      <c r="H99">
        <f t="shared" si="0"/>
        <v>0</v>
      </c>
      <c r="I99">
        <f t="shared" si="0"/>
        <v>0.83306249999999948</v>
      </c>
      <c r="J99">
        <f t="shared" si="0"/>
        <v>2.9325000000000007E-2</v>
      </c>
      <c r="K99">
        <f t="shared" si="0"/>
        <v>0.78604749999999657</v>
      </c>
      <c r="L99">
        <f t="shared" si="0"/>
        <v>0.15071999999999963</v>
      </c>
      <c r="M99">
        <f t="shared" si="0"/>
        <v>-2.4480000000000009E-2</v>
      </c>
      <c r="N99">
        <f t="shared" si="0"/>
        <v>4.872000000000002E-2</v>
      </c>
      <c r="O99">
        <f t="shared" si="0"/>
        <v>6.8880000000000066E-2</v>
      </c>
      <c r="P99">
        <f t="shared" si="0"/>
        <v>-0.17037999999999992</v>
      </c>
      <c r="Q99">
        <f t="shared" si="0"/>
        <v>0.24071999999999952</v>
      </c>
      <c r="R99">
        <f t="shared" si="0"/>
        <v>1.8757499999999986E-2</v>
      </c>
      <c r="S99">
        <f t="shared" si="0"/>
        <v>2.1257500000000051E-2</v>
      </c>
      <c r="T99">
        <f t="shared" si="0"/>
        <v>3.5279999999999978E-2</v>
      </c>
      <c r="U99">
        <f t="shared" si="0"/>
        <v>4.8480000000000058E-2</v>
      </c>
      <c r="V99">
        <f t="shared" si="0"/>
        <v>4.8840000000000036E-2</v>
      </c>
      <c r="W99">
        <f t="shared" si="0"/>
        <v>1.9277499999999965E-2</v>
      </c>
      <c r="X99">
        <f t="shared" si="0"/>
        <v>4.0514999999999961E-2</v>
      </c>
      <c r="Y99">
        <f t="shared" si="0"/>
        <v>0</v>
      </c>
      <c r="Z99">
        <f t="shared" si="0"/>
        <v>0.19272249999999966</v>
      </c>
      <c r="AA99">
        <f t="shared" si="0"/>
        <v>3.7199999999999997E-2</v>
      </c>
      <c r="AB99">
        <f t="shared" si="0"/>
        <v>0</v>
      </c>
      <c r="AC99">
        <f t="shared" si="0"/>
        <v>0.50719249999999971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0.36996999999999941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5.590919999999997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8.77</v>
      </c>
      <c r="H3" s="206">
        <v>0</v>
      </c>
      <c r="I3" s="206">
        <v>20.79</v>
      </c>
      <c r="J3" s="206">
        <v>0.42</v>
      </c>
      <c r="K3" s="206">
        <v>45.04</v>
      </c>
      <c r="L3" s="206">
        <v>43.49</v>
      </c>
      <c r="M3" s="206">
        <v>0</v>
      </c>
      <c r="N3" s="206">
        <v>1.17</v>
      </c>
      <c r="O3" s="206">
        <v>1.96</v>
      </c>
      <c r="P3" s="206">
        <v>7.18</v>
      </c>
      <c r="Q3" s="206">
        <v>5.8</v>
      </c>
      <c r="R3" s="206">
        <v>2.5</v>
      </c>
      <c r="S3" s="206">
        <v>4.7</v>
      </c>
      <c r="T3" s="206">
        <v>1.47</v>
      </c>
      <c r="U3" s="206">
        <v>10.76</v>
      </c>
      <c r="V3" s="206">
        <v>4.6100000000000003</v>
      </c>
      <c r="W3" s="206">
        <v>0.46</v>
      </c>
      <c r="X3" s="206">
        <v>0.98</v>
      </c>
      <c r="Y3" s="206">
        <v>0</v>
      </c>
      <c r="Z3" s="206">
        <v>38.01</v>
      </c>
      <c r="AA3" s="206">
        <v>13.3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8.77</v>
      </c>
      <c r="H4" s="206">
        <v>0</v>
      </c>
      <c r="I4" s="206">
        <v>20.79</v>
      </c>
      <c r="J4" s="206">
        <v>0.42</v>
      </c>
      <c r="K4" s="206">
        <v>45.04</v>
      </c>
      <c r="L4" s="206">
        <v>43.49</v>
      </c>
      <c r="M4" s="206">
        <v>0</v>
      </c>
      <c r="N4" s="206">
        <v>1.17</v>
      </c>
      <c r="O4" s="206">
        <v>1.96</v>
      </c>
      <c r="P4" s="206">
        <v>7.18</v>
      </c>
      <c r="Q4" s="206">
        <v>5.8</v>
      </c>
      <c r="R4" s="206">
        <v>2.5</v>
      </c>
      <c r="S4" s="206">
        <v>4.7</v>
      </c>
      <c r="T4" s="206">
        <v>1.47</v>
      </c>
      <c r="U4" s="206">
        <v>10.76</v>
      </c>
      <c r="V4" s="206">
        <v>4.6100000000000003</v>
      </c>
      <c r="W4" s="206">
        <v>0.46</v>
      </c>
      <c r="X4" s="206">
        <v>0.98</v>
      </c>
      <c r="Y4" s="206">
        <v>0</v>
      </c>
      <c r="Z4" s="206">
        <v>38.01</v>
      </c>
      <c r="AA4" s="206">
        <v>13.3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8.77</v>
      </c>
      <c r="H5" s="206">
        <v>0</v>
      </c>
      <c r="I5" s="206">
        <v>20.79</v>
      </c>
      <c r="J5" s="206">
        <v>0.42</v>
      </c>
      <c r="K5" s="206">
        <v>45.04</v>
      </c>
      <c r="L5" s="206">
        <v>43.49</v>
      </c>
      <c r="M5" s="206">
        <v>0</v>
      </c>
      <c r="N5" s="206">
        <v>1.17</v>
      </c>
      <c r="O5" s="206">
        <v>1.96</v>
      </c>
      <c r="P5" s="206">
        <v>7.18</v>
      </c>
      <c r="Q5" s="206">
        <v>5.8</v>
      </c>
      <c r="R5" s="206">
        <v>2.5</v>
      </c>
      <c r="S5" s="206">
        <v>4.7</v>
      </c>
      <c r="T5" s="206">
        <v>1.47</v>
      </c>
      <c r="U5" s="206">
        <v>10.76</v>
      </c>
      <c r="V5" s="206">
        <v>4.6100000000000003</v>
      </c>
      <c r="W5" s="206">
        <v>0.46</v>
      </c>
      <c r="X5" s="206">
        <v>0.98</v>
      </c>
      <c r="Y5" s="206">
        <v>0</v>
      </c>
      <c r="Z5" s="206">
        <v>38.01</v>
      </c>
      <c r="AA5" s="206">
        <v>13.3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8.77</v>
      </c>
      <c r="H6" s="206">
        <v>0</v>
      </c>
      <c r="I6" s="206">
        <v>20.79</v>
      </c>
      <c r="J6" s="206">
        <v>0.42</v>
      </c>
      <c r="K6" s="206">
        <v>45.04</v>
      </c>
      <c r="L6" s="206">
        <v>43.49</v>
      </c>
      <c r="M6" s="206">
        <v>0</v>
      </c>
      <c r="N6" s="206">
        <v>1.17</v>
      </c>
      <c r="O6" s="206">
        <v>1.96</v>
      </c>
      <c r="P6" s="206">
        <v>7.18</v>
      </c>
      <c r="Q6" s="206">
        <v>5.8</v>
      </c>
      <c r="R6" s="206">
        <v>2.5</v>
      </c>
      <c r="S6" s="206">
        <v>4.7</v>
      </c>
      <c r="T6" s="206">
        <v>1.47</v>
      </c>
      <c r="U6" s="206">
        <v>10.76</v>
      </c>
      <c r="V6" s="206">
        <v>4.6100000000000003</v>
      </c>
      <c r="W6" s="206">
        <v>7.95</v>
      </c>
      <c r="X6" s="206">
        <v>13.45</v>
      </c>
      <c r="Y6" s="206">
        <v>0</v>
      </c>
      <c r="Z6" s="206">
        <v>38.01</v>
      </c>
      <c r="AA6" s="206">
        <v>13.3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8.77</v>
      </c>
      <c r="H7" s="206">
        <v>0</v>
      </c>
      <c r="I7" s="206">
        <v>20.79</v>
      </c>
      <c r="J7" s="206">
        <v>0.42</v>
      </c>
      <c r="K7" s="206">
        <v>43.52</v>
      </c>
      <c r="L7" s="206">
        <v>43.49</v>
      </c>
      <c r="M7" s="206">
        <v>0</v>
      </c>
      <c r="N7" s="206">
        <v>1.17</v>
      </c>
      <c r="O7" s="206">
        <v>1.96</v>
      </c>
      <c r="P7" s="206">
        <v>7.18</v>
      </c>
      <c r="Q7" s="206">
        <v>5.8</v>
      </c>
      <c r="R7" s="206">
        <v>2.5</v>
      </c>
      <c r="S7" s="206">
        <v>4.7</v>
      </c>
      <c r="T7" s="206">
        <v>1.47</v>
      </c>
      <c r="U7" s="206">
        <v>10.76</v>
      </c>
      <c r="V7" s="206">
        <v>4.6100000000000003</v>
      </c>
      <c r="W7" s="206">
        <v>7.95</v>
      </c>
      <c r="X7" s="206">
        <v>13.45</v>
      </c>
      <c r="Y7" s="206">
        <v>0</v>
      </c>
      <c r="Z7" s="206">
        <v>38.01</v>
      </c>
      <c r="AA7" s="206">
        <v>13.3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8.77</v>
      </c>
      <c r="H8" s="206">
        <v>0</v>
      </c>
      <c r="I8" s="206">
        <v>20.79</v>
      </c>
      <c r="J8" s="206">
        <v>0.42</v>
      </c>
      <c r="K8" s="206">
        <v>43.52</v>
      </c>
      <c r="L8" s="206">
        <v>43.49</v>
      </c>
      <c r="M8" s="206">
        <v>0</v>
      </c>
      <c r="N8" s="206">
        <v>1.17</v>
      </c>
      <c r="O8" s="206">
        <v>1.96</v>
      </c>
      <c r="P8" s="206">
        <v>7.18</v>
      </c>
      <c r="Q8" s="206">
        <v>5.8</v>
      </c>
      <c r="R8" s="206">
        <v>2.5</v>
      </c>
      <c r="S8" s="206">
        <v>4.7</v>
      </c>
      <c r="T8" s="206">
        <v>1.47</v>
      </c>
      <c r="U8" s="206">
        <v>10.76</v>
      </c>
      <c r="V8" s="206">
        <v>4.6100000000000003</v>
      </c>
      <c r="W8" s="206">
        <v>7.95</v>
      </c>
      <c r="X8" s="206">
        <v>13.45</v>
      </c>
      <c r="Y8" s="206">
        <v>0</v>
      </c>
      <c r="Z8" s="206">
        <v>38.01</v>
      </c>
      <c r="AA8" s="206">
        <v>13.3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8.77</v>
      </c>
      <c r="H9" s="206">
        <v>0</v>
      </c>
      <c r="I9" s="206">
        <v>20.79</v>
      </c>
      <c r="J9" s="206">
        <v>0.42</v>
      </c>
      <c r="K9" s="206">
        <v>43.52</v>
      </c>
      <c r="L9" s="206">
        <v>43.49</v>
      </c>
      <c r="M9" s="206">
        <v>0</v>
      </c>
      <c r="N9" s="206">
        <v>1.17</v>
      </c>
      <c r="O9" s="206">
        <v>1.96</v>
      </c>
      <c r="P9" s="206">
        <v>7.18</v>
      </c>
      <c r="Q9" s="206">
        <v>5.8</v>
      </c>
      <c r="R9" s="206">
        <v>2.5</v>
      </c>
      <c r="S9" s="206">
        <v>4.7</v>
      </c>
      <c r="T9" s="206">
        <v>1.47</v>
      </c>
      <c r="U9" s="206">
        <v>10.76</v>
      </c>
      <c r="V9" s="206">
        <v>4.6100000000000003</v>
      </c>
      <c r="W9" s="206">
        <v>7.95</v>
      </c>
      <c r="X9" s="206">
        <v>13.45</v>
      </c>
      <c r="Y9" s="206">
        <v>0</v>
      </c>
      <c r="Z9" s="206">
        <v>38.01</v>
      </c>
      <c r="AA9" s="206">
        <v>13.3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8.77</v>
      </c>
      <c r="H10" s="206">
        <v>0</v>
      </c>
      <c r="I10" s="206">
        <v>20.79</v>
      </c>
      <c r="J10" s="206">
        <v>0.42</v>
      </c>
      <c r="K10" s="206">
        <v>43.52</v>
      </c>
      <c r="L10" s="206">
        <v>43.49</v>
      </c>
      <c r="M10" s="206">
        <v>0</v>
      </c>
      <c r="N10" s="206">
        <v>1.17</v>
      </c>
      <c r="O10" s="206">
        <v>1.96</v>
      </c>
      <c r="P10" s="206">
        <v>7.18</v>
      </c>
      <c r="Q10" s="206">
        <v>5.8</v>
      </c>
      <c r="R10" s="206">
        <v>2.38</v>
      </c>
      <c r="S10" s="206">
        <v>3.5</v>
      </c>
      <c r="T10" s="206">
        <v>1.47</v>
      </c>
      <c r="U10" s="206">
        <v>10.76</v>
      </c>
      <c r="V10" s="206">
        <v>4.6100000000000003</v>
      </c>
      <c r="W10" s="206">
        <v>7.95</v>
      </c>
      <c r="X10" s="206">
        <v>13.45</v>
      </c>
      <c r="Y10" s="206">
        <v>0</v>
      </c>
      <c r="Z10" s="206">
        <v>38.01</v>
      </c>
      <c r="AA10" s="206">
        <v>13.3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8.77</v>
      </c>
      <c r="H11" s="206">
        <v>0</v>
      </c>
      <c r="I11" s="206">
        <v>20.79</v>
      </c>
      <c r="J11" s="206">
        <v>0.42</v>
      </c>
      <c r="K11" s="206">
        <v>43.52</v>
      </c>
      <c r="L11" s="206">
        <v>43.49</v>
      </c>
      <c r="M11" s="206">
        <v>0</v>
      </c>
      <c r="N11" s="206">
        <v>1.17</v>
      </c>
      <c r="O11" s="206">
        <v>1.96</v>
      </c>
      <c r="P11" s="206">
        <v>7.18</v>
      </c>
      <c r="Q11" s="206">
        <v>5.8</v>
      </c>
      <c r="R11" s="206">
        <v>2.38</v>
      </c>
      <c r="S11" s="206">
        <v>3.5</v>
      </c>
      <c r="T11" s="206">
        <v>1.47</v>
      </c>
      <c r="U11" s="206">
        <v>10.76</v>
      </c>
      <c r="V11" s="206">
        <v>4.6100000000000003</v>
      </c>
      <c r="W11" s="206">
        <v>7.95</v>
      </c>
      <c r="X11" s="206">
        <v>13.45</v>
      </c>
      <c r="Y11" s="206">
        <v>0</v>
      </c>
      <c r="Z11" s="206">
        <v>38.01</v>
      </c>
      <c r="AA11" s="206">
        <v>13.3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8.77</v>
      </c>
      <c r="H12" s="206">
        <v>0</v>
      </c>
      <c r="I12" s="206">
        <v>20.79</v>
      </c>
      <c r="J12" s="206">
        <v>0.42</v>
      </c>
      <c r="K12" s="206">
        <v>43.52</v>
      </c>
      <c r="L12" s="206">
        <v>43.49</v>
      </c>
      <c r="M12" s="206">
        <v>0</v>
      </c>
      <c r="N12" s="206">
        <v>1.17</v>
      </c>
      <c r="O12" s="206">
        <v>1.96</v>
      </c>
      <c r="P12" s="206">
        <v>7.18</v>
      </c>
      <c r="Q12" s="206">
        <v>5.8</v>
      </c>
      <c r="R12" s="206">
        <v>2.38</v>
      </c>
      <c r="S12" s="206">
        <v>3.5</v>
      </c>
      <c r="T12" s="206">
        <v>1.47</v>
      </c>
      <c r="U12" s="206">
        <v>10.76</v>
      </c>
      <c r="V12" s="206">
        <v>4.6100000000000003</v>
      </c>
      <c r="W12" s="206">
        <v>7.95</v>
      </c>
      <c r="X12" s="206">
        <v>13.45</v>
      </c>
      <c r="Y12" s="206">
        <v>0</v>
      </c>
      <c r="Z12" s="206">
        <v>38.01</v>
      </c>
      <c r="AA12" s="206">
        <v>13.3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8.77</v>
      </c>
      <c r="H13" s="206">
        <v>0</v>
      </c>
      <c r="I13" s="206">
        <v>20.79</v>
      </c>
      <c r="J13" s="206">
        <v>0.42</v>
      </c>
      <c r="K13" s="206">
        <v>43.52</v>
      </c>
      <c r="L13" s="206">
        <v>43.49</v>
      </c>
      <c r="M13" s="206">
        <v>0</v>
      </c>
      <c r="N13" s="206">
        <v>1.17</v>
      </c>
      <c r="O13" s="206">
        <v>1.96</v>
      </c>
      <c r="P13" s="206">
        <v>2.4300000000000002</v>
      </c>
      <c r="Q13" s="206">
        <v>5.8</v>
      </c>
      <c r="R13" s="206">
        <v>2.38</v>
      </c>
      <c r="S13" s="206">
        <v>3.36</v>
      </c>
      <c r="T13" s="206">
        <v>1.47</v>
      </c>
      <c r="U13" s="206">
        <v>10.76</v>
      </c>
      <c r="V13" s="206">
        <v>4.6100000000000003</v>
      </c>
      <c r="W13" s="206">
        <v>7.95</v>
      </c>
      <c r="X13" s="206">
        <v>13.45</v>
      </c>
      <c r="Y13" s="206">
        <v>0</v>
      </c>
      <c r="Z13" s="206">
        <v>37.4</v>
      </c>
      <c r="AA13" s="206">
        <v>13.3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8.77</v>
      </c>
      <c r="H14" s="206">
        <v>0</v>
      </c>
      <c r="I14" s="206">
        <v>20.79</v>
      </c>
      <c r="J14" s="206">
        <v>0.42</v>
      </c>
      <c r="K14" s="206">
        <v>43.52</v>
      </c>
      <c r="L14" s="206">
        <v>43.49</v>
      </c>
      <c r="M14" s="206">
        <v>0</v>
      </c>
      <c r="N14" s="206">
        <v>1.17</v>
      </c>
      <c r="O14" s="206">
        <v>1.96</v>
      </c>
      <c r="P14" s="206">
        <v>2.4300000000000002</v>
      </c>
      <c r="Q14" s="206">
        <v>5.8</v>
      </c>
      <c r="R14" s="206">
        <v>2.38</v>
      </c>
      <c r="S14" s="206">
        <v>3.36</v>
      </c>
      <c r="T14" s="206">
        <v>1.47</v>
      </c>
      <c r="U14" s="206">
        <v>10.76</v>
      </c>
      <c r="V14" s="206">
        <v>4.6100000000000003</v>
      </c>
      <c r="W14" s="206">
        <v>7.95</v>
      </c>
      <c r="X14" s="206">
        <v>13.45</v>
      </c>
      <c r="Y14" s="206">
        <v>0</v>
      </c>
      <c r="Z14" s="206">
        <v>37.4</v>
      </c>
      <c r="AA14" s="206">
        <v>13.3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8.77</v>
      </c>
      <c r="H15" s="206">
        <v>0</v>
      </c>
      <c r="I15" s="206">
        <v>20.79</v>
      </c>
      <c r="J15" s="206">
        <v>0.42</v>
      </c>
      <c r="K15" s="206">
        <v>43.52</v>
      </c>
      <c r="L15" s="206">
        <v>43.49</v>
      </c>
      <c r="M15" s="206">
        <v>0</v>
      </c>
      <c r="N15" s="206">
        <v>1.17</v>
      </c>
      <c r="O15" s="206">
        <v>1.96</v>
      </c>
      <c r="P15" s="206">
        <v>2.4300000000000002</v>
      </c>
      <c r="Q15" s="206">
        <v>5.8</v>
      </c>
      <c r="R15" s="206">
        <v>2.38</v>
      </c>
      <c r="S15" s="206">
        <v>3.36</v>
      </c>
      <c r="T15" s="206">
        <v>1.47</v>
      </c>
      <c r="U15" s="206">
        <v>10.76</v>
      </c>
      <c r="V15" s="206">
        <v>4.6100000000000003</v>
      </c>
      <c r="W15" s="206">
        <v>7.95</v>
      </c>
      <c r="X15" s="206">
        <v>13.45</v>
      </c>
      <c r="Y15" s="206">
        <v>0</v>
      </c>
      <c r="Z15" s="206">
        <v>37.4</v>
      </c>
      <c r="AA15" s="206">
        <v>13.3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8.77</v>
      </c>
      <c r="H16" s="206">
        <v>0</v>
      </c>
      <c r="I16" s="206">
        <v>20.79</v>
      </c>
      <c r="J16" s="206">
        <v>0.42</v>
      </c>
      <c r="K16" s="206">
        <v>43.52</v>
      </c>
      <c r="L16" s="206">
        <v>43.49</v>
      </c>
      <c r="M16" s="206">
        <v>0</v>
      </c>
      <c r="N16" s="206">
        <v>1.17</v>
      </c>
      <c r="O16" s="206">
        <v>1.96</v>
      </c>
      <c r="P16" s="206">
        <v>2.4300000000000002</v>
      </c>
      <c r="Q16" s="206">
        <v>5.8</v>
      </c>
      <c r="R16" s="206">
        <v>2.38</v>
      </c>
      <c r="S16" s="206">
        <v>3.36</v>
      </c>
      <c r="T16" s="206">
        <v>1.47</v>
      </c>
      <c r="U16" s="206">
        <v>10.76</v>
      </c>
      <c r="V16" s="206">
        <v>4.6100000000000003</v>
      </c>
      <c r="W16" s="206">
        <v>7.95</v>
      </c>
      <c r="X16" s="206">
        <v>13.45</v>
      </c>
      <c r="Y16" s="206">
        <v>0</v>
      </c>
      <c r="Z16" s="206">
        <v>37.4</v>
      </c>
      <c r="AA16" s="206">
        <v>13.3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8.77</v>
      </c>
      <c r="H17" s="206">
        <v>0</v>
      </c>
      <c r="I17" s="206">
        <v>20.79</v>
      </c>
      <c r="J17" s="206">
        <v>0.42</v>
      </c>
      <c r="K17" s="206">
        <v>43.52</v>
      </c>
      <c r="L17" s="206">
        <v>43.49</v>
      </c>
      <c r="M17" s="206">
        <v>0</v>
      </c>
      <c r="N17" s="206">
        <v>1.17</v>
      </c>
      <c r="O17" s="206">
        <v>1.96</v>
      </c>
      <c r="P17" s="206">
        <v>2.4300000000000002</v>
      </c>
      <c r="Q17" s="206">
        <v>5.8</v>
      </c>
      <c r="R17" s="206">
        <v>2.38</v>
      </c>
      <c r="S17" s="206">
        <v>3.36</v>
      </c>
      <c r="T17" s="206">
        <v>1.47</v>
      </c>
      <c r="U17" s="206">
        <v>10.76</v>
      </c>
      <c r="V17" s="206">
        <v>4.6100000000000003</v>
      </c>
      <c r="W17" s="206">
        <v>7.95</v>
      </c>
      <c r="X17" s="206">
        <v>13.45</v>
      </c>
      <c r="Y17" s="206">
        <v>0</v>
      </c>
      <c r="Z17" s="206">
        <v>38.01</v>
      </c>
      <c r="AA17" s="206">
        <v>13.3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8.77</v>
      </c>
      <c r="H18" s="206">
        <v>0</v>
      </c>
      <c r="I18" s="206">
        <v>20.79</v>
      </c>
      <c r="J18" s="206">
        <v>0.42</v>
      </c>
      <c r="K18" s="206">
        <v>43.52</v>
      </c>
      <c r="L18" s="206">
        <v>43.49</v>
      </c>
      <c r="M18" s="206">
        <v>0</v>
      </c>
      <c r="N18" s="206">
        <v>1.17</v>
      </c>
      <c r="O18" s="206">
        <v>1.96</v>
      </c>
      <c r="P18" s="206">
        <v>2.4300000000000002</v>
      </c>
      <c r="Q18" s="206">
        <v>5.8</v>
      </c>
      <c r="R18" s="206">
        <v>2.38</v>
      </c>
      <c r="S18" s="206">
        <v>3.36</v>
      </c>
      <c r="T18" s="206">
        <v>1.47</v>
      </c>
      <c r="U18" s="206">
        <v>10.76</v>
      </c>
      <c r="V18" s="206">
        <v>4.6100000000000003</v>
      </c>
      <c r="W18" s="206">
        <v>7.95</v>
      </c>
      <c r="X18" s="206">
        <v>13.45</v>
      </c>
      <c r="Y18" s="206">
        <v>0</v>
      </c>
      <c r="Z18" s="206">
        <v>38.01</v>
      </c>
      <c r="AA18" s="206">
        <v>13.3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8.77</v>
      </c>
      <c r="H19" s="206">
        <v>0</v>
      </c>
      <c r="I19" s="206">
        <v>20.79</v>
      </c>
      <c r="J19" s="206">
        <v>0.42</v>
      </c>
      <c r="K19" s="206">
        <v>43.52</v>
      </c>
      <c r="L19" s="206">
        <v>43.49</v>
      </c>
      <c r="M19" s="206">
        <v>0</v>
      </c>
      <c r="N19" s="206">
        <v>1.17</v>
      </c>
      <c r="O19" s="206">
        <v>1.96</v>
      </c>
      <c r="P19" s="206">
        <v>2.4300000000000002</v>
      </c>
      <c r="Q19" s="206">
        <v>5.8</v>
      </c>
      <c r="R19" s="206">
        <v>2.5</v>
      </c>
      <c r="S19" s="206">
        <v>4.7</v>
      </c>
      <c r="T19" s="206">
        <v>1.47</v>
      </c>
      <c r="U19" s="206">
        <v>10.76</v>
      </c>
      <c r="V19" s="206">
        <v>4.6100000000000003</v>
      </c>
      <c r="W19" s="206">
        <v>7.95</v>
      </c>
      <c r="X19" s="206">
        <v>13.45</v>
      </c>
      <c r="Y19" s="206">
        <v>0</v>
      </c>
      <c r="Z19" s="206">
        <v>38.01</v>
      </c>
      <c r="AA19" s="206">
        <v>13.3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8.77</v>
      </c>
      <c r="H20" s="206">
        <v>0</v>
      </c>
      <c r="I20" s="206">
        <v>20.79</v>
      </c>
      <c r="J20" s="206">
        <v>0.42</v>
      </c>
      <c r="K20" s="206">
        <v>45.04</v>
      </c>
      <c r="L20" s="206">
        <v>43.49</v>
      </c>
      <c r="M20" s="206">
        <v>0</v>
      </c>
      <c r="N20" s="206">
        <v>1.17</v>
      </c>
      <c r="O20" s="206">
        <v>1.96</v>
      </c>
      <c r="P20" s="206">
        <v>2.4300000000000002</v>
      </c>
      <c r="Q20" s="206">
        <v>5.8</v>
      </c>
      <c r="R20" s="206">
        <v>2.5</v>
      </c>
      <c r="S20" s="206">
        <v>4.7</v>
      </c>
      <c r="T20" s="206">
        <v>1.47</v>
      </c>
      <c r="U20" s="206">
        <v>10.76</v>
      </c>
      <c r="V20" s="206">
        <v>4.6100000000000003</v>
      </c>
      <c r="W20" s="206">
        <v>7.95</v>
      </c>
      <c r="X20" s="206">
        <v>13.45</v>
      </c>
      <c r="Y20" s="206">
        <v>0</v>
      </c>
      <c r="Z20" s="206">
        <v>38.01</v>
      </c>
      <c r="AA20" s="206">
        <v>13.3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8.77</v>
      </c>
      <c r="H21" s="206">
        <v>0</v>
      </c>
      <c r="I21" s="206">
        <v>20.79</v>
      </c>
      <c r="J21" s="206">
        <v>0.42</v>
      </c>
      <c r="K21" s="206">
        <v>45.04</v>
      </c>
      <c r="L21" s="206">
        <v>43.49</v>
      </c>
      <c r="M21" s="206">
        <v>0</v>
      </c>
      <c r="N21" s="206">
        <v>1.17</v>
      </c>
      <c r="O21" s="206">
        <v>1.96</v>
      </c>
      <c r="P21" s="206">
        <v>2.4300000000000002</v>
      </c>
      <c r="Q21" s="206">
        <v>5.8</v>
      </c>
      <c r="R21" s="206">
        <v>2.5</v>
      </c>
      <c r="S21" s="206">
        <v>4.7</v>
      </c>
      <c r="T21" s="206">
        <v>1.47</v>
      </c>
      <c r="U21" s="206">
        <v>10.76</v>
      </c>
      <c r="V21" s="206">
        <v>4.6100000000000003</v>
      </c>
      <c r="W21" s="206">
        <v>7.95</v>
      </c>
      <c r="X21" s="206">
        <v>13.45</v>
      </c>
      <c r="Y21" s="206">
        <v>0</v>
      </c>
      <c r="Z21" s="206">
        <v>38.01</v>
      </c>
      <c r="AA21" s="206">
        <v>13.3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8.77</v>
      </c>
      <c r="H22" s="206">
        <v>0</v>
      </c>
      <c r="I22" s="206">
        <v>20.79</v>
      </c>
      <c r="J22" s="206">
        <v>0.42</v>
      </c>
      <c r="K22" s="206">
        <v>45.04</v>
      </c>
      <c r="L22" s="206">
        <v>43.49</v>
      </c>
      <c r="M22" s="206">
        <v>0</v>
      </c>
      <c r="N22" s="206">
        <v>1.17</v>
      </c>
      <c r="O22" s="206">
        <v>1.96</v>
      </c>
      <c r="P22" s="206">
        <v>2.4300000000000002</v>
      </c>
      <c r="Q22" s="206">
        <v>5.8</v>
      </c>
      <c r="R22" s="206">
        <v>2.5</v>
      </c>
      <c r="S22" s="206">
        <v>4.7</v>
      </c>
      <c r="T22" s="206">
        <v>1.47</v>
      </c>
      <c r="U22" s="206">
        <v>10.76</v>
      </c>
      <c r="V22" s="206">
        <v>4.6100000000000003</v>
      </c>
      <c r="W22" s="206">
        <v>7.95</v>
      </c>
      <c r="X22" s="206">
        <v>13.45</v>
      </c>
      <c r="Y22" s="206">
        <v>0</v>
      </c>
      <c r="Z22" s="206">
        <v>38.01</v>
      </c>
      <c r="AA22" s="206">
        <v>13.3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8.77</v>
      </c>
      <c r="H23" s="206">
        <v>0</v>
      </c>
      <c r="I23" s="206">
        <v>20.79</v>
      </c>
      <c r="J23" s="206">
        <v>0.42</v>
      </c>
      <c r="K23" s="206">
        <v>45.04</v>
      </c>
      <c r="L23" s="206">
        <v>43.49</v>
      </c>
      <c r="M23" s="206">
        <v>0</v>
      </c>
      <c r="N23" s="206">
        <v>1.17</v>
      </c>
      <c r="O23" s="206">
        <v>1.96</v>
      </c>
      <c r="P23" s="206">
        <v>2.4300000000000002</v>
      </c>
      <c r="Q23" s="206">
        <v>5.8</v>
      </c>
      <c r="R23" s="206">
        <v>2.5</v>
      </c>
      <c r="S23" s="206">
        <v>4.7</v>
      </c>
      <c r="T23" s="206">
        <v>1.47</v>
      </c>
      <c r="U23" s="206">
        <v>10.76</v>
      </c>
      <c r="V23" s="206">
        <v>4.6100000000000003</v>
      </c>
      <c r="W23" s="206">
        <v>0.64</v>
      </c>
      <c r="X23" s="206">
        <v>0.97</v>
      </c>
      <c r="Y23" s="206">
        <v>0</v>
      </c>
      <c r="Z23" s="206">
        <v>38.01</v>
      </c>
      <c r="AA23" s="206">
        <v>13.3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8.77</v>
      </c>
      <c r="H24" s="206">
        <v>0</v>
      </c>
      <c r="I24" s="206">
        <v>20.79</v>
      </c>
      <c r="J24" s="206">
        <v>0.42</v>
      </c>
      <c r="K24" s="206">
        <v>45.04</v>
      </c>
      <c r="L24" s="206">
        <v>43.49</v>
      </c>
      <c r="M24" s="206">
        <v>0</v>
      </c>
      <c r="N24" s="206">
        <v>1.17</v>
      </c>
      <c r="O24" s="206">
        <v>1.96</v>
      </c>
      <c r="P24" s="206">
        <v>2.4300000000000002</v>
      </c>
      <c r="Q24" s="206">
        <v>5.8</v>
      </c>
      <c r="R24" s="206">
        <v>2.5</v>
      </c>
      <c r="S24" s="206">
        <v>4.7</v>
      </c>
      <c r="T24" s="206">
        <v>1.47</v>
      </c>
      <c r="U24" s="206">
        <v>10.76</v>
      </c>
      <c r="V24" s="206">
        <v>4.6100000000000003</v>
      </c>
      <c r="W24" s="206">
        <v>0.46</v>
      </c>
      <c r="X24" s="206">
        <v>0.98</v>
      </c>
      <c r="Y24" s="206">
        <v>0</v>
      </c>
      <c r="Z24" s="206">
        <v>38.01</v>
      </c>
      <c r="AA24" s="206">
        <v>0.89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8.77</v>
      </c>
      <c r="H25" s="206">
        <v>0</v>
      </c>
      <c r="I25" s="206">
        <v>20.79</v>
      </c>
      <c r="J25" s="206">
        <v>0.42</v>
      </c>
      <c r="K25" s="206">
        <v>45.04</v>
      </c>
      <c r="L25" s="206">
        <v>43.49</v>
      </c>
      <c r="M25" s="206">
        <v>0</v>
      </c>
      <c r="N25" s="206">
        <v>1.17</v>
      </c>
      <c r="O25" s="206">
        <v>1.96</v>
      </c>
      <c r="P25" s="206">
        <v>2.4300000000000002</v>
      </c>
      <c r="Q25" s="206">
        <v>5.8</v>
      </c>
      <c r="R25" s="206">
        <v>2.5</v>
      </c>
      <c r="S25" s="206">
        <v>4.7</v>
      </c>
      <c r="T25" s="206">
        <v>1.47</v>
      </c>
      <c r="U25" s="206">
        <v>10.76</v>
      </c>
      <c r="V25" s="206">
        <v>4.6100000000000003</v>
      </c>
      <c r="W25" s="206">
        <v>0.46</v>
      </c>
      <c r="X25" s="206">
        <v>0.98</v>
      </c>
      <c r="Y25" s="206">
        <v>0</v>
      </c>
      <c r="Z25" s="206">
        <v>2.76</v>
      </c>
      <c r="AA25" s="206">
        <v>0.89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8.77</v>
      </c>
      <c r="H26" s="206">
        <v>0</v>
      </c>
      <c r="I26" s="206">
        <v>20.79</v>
      </c>
      <c r="J26" s="206">
        <v>0.42</v>
      </c>
      <c r="K26" s="206">
        <v>45.04</v>
      </c>
      <c r="L26" s="206">
        <v>43.49</v>
      </c>
      <c r="M26" s="206">
        <v>0</v>
      </c>
      <c r="N26" s="206">
        <v>1.17</v>
      </c>
      <c r="O26" s="206">
        <v>1.96</v>
      </c>
      <c r="P26" s="206">
        <v>2.4300000000000002</v>
      </c>
      <c r="Q26" s="206">
        <v>5.8</v>
      </c>
      <c r="R26" s="206">
        <v>2.5</v>
      </c>
      <c r="S26" s="206">
        <v>4.78</v>
      </c>
      <c r="T26" s="206">
        <v>1.47</v>
      </c>
      <c r="U26" s="206">
        <v>10.76</v>
      </c>
      <c r="V26" s="206">
        <v>4.6100000000000003</v>
      </c>
      <c r="W26" s="206">
        <v>0.46</v>
      </c>
      <c r="X26" s="206">
        <v>0.98</v>
      </c>
      <c r="Y26" s="206">
        <v>0</v>
      </c>
      <c r="Z26" s="206">
        <v>2.76</v>
      </c>
      <c r="AA26" s="206">
        <v>0.89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20.79</v>
      </c>
      <c r="J27" s="206">
        <v>0.42</v>
      </c>
      <c r="K27" s="206">
        <v>45.04</v>
      </c>
      <c r="L27" s="206">
        <v>43.49</v>
      </c>
      <c r="M27" s="206">
        <v>0</v>
      </c>
      <c r="N27" s="206">
        <v>1.17</v>
      </c>
      <c r="O27" s="206">
        <v>1.96</v>
      </c>
      <c r="P27" s="206">
        <v>0.36</v>
      </c>
      <c r="Q27" s="206">
        <v>5.8</v>
      </c>
      <c r="R27" s="206">
        <v>0.21</v>
      </c>
      <c r="S27" s="206">
        <v>0.26</v>
      </c>
      <c r="T27" s="206">
        <v>1.47</v>
      </c>
      <c r="U27" s="206">
        <v>10.76</v>
      </c>
      <c r="V27" s="206">
        <v>1.66</v>
      </c>
      <c r="W27" s="206">
        <v>0.46</v>
      </c>
      <c r="X27" s="206">
        <v>0.98</v>
      </c>
      <c r="Y27" s="206">
        <v>0</v>
      </c>
      <c r="Z27" s="206">
        <v>2.76</v>
      </c>
      <c r="AA27" s="206">
        <v>0.89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20.79</v>
      </c>
      <c r="J28" s="206">
        <v>0.42</v>
      </c>
      <c r="K28" s="206">
        <v>45.04</v>
      </c>
      <c r="L28" s="206">
        <v>43.49</v>
      </c>
      <c r="M28" s="206">
        <v>0</v>
      </c>
      <c r="N28" s="206">
        <v>1.17</v>
      </c>
      <c r="O28" s="206">
        <v>1.96</v>
      </c>
      <c r="P28" s="206">
        <v>0.36</v>
      </c>
      <c r="Q28" s="206">
        <v>5.8</v>
      </c>
      <c r="R28" s="206">
        <v>0.21</v>
      </c>
      <c r="S28" s="206">
        <v>0.26</v>
      </c>
      <c r="T28" s="206">
        <v>1.47</v>
      </c>
      <c r="U28" s="206">
        <v>10.76</v>
      </c>
      <c r="V28" s="206">
        <v>1.66</v>
      </c>
      <c r="W28" s="206">
        <v>0.46</v>
      </c>
      <c r="X28" s="206">
        <v>0.98</v>
      </c>
      <c r="Y28" s="206">
        <v>0</v>
      </c>
      <c r="Z28" s="206">
        <v>2.76</v>
      </c>
      <c r="AA28" s="206">
        <v>0.89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9.02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20.79</v>
      </c>
      <c r="J29" s="206">
        <v>0.42</v>
      </c>
      <c r="K29" s="206">
        <v>3.22</v>
      </c>
      <c r="L29" s="206">
        <v>43.49</v>
      </c>
      <c r="M29" s="206">
        <v>0</v>
      </c>
      <c r="N29" s="206">
        <v>1.17</v>
      </c>
      <c r="O29" s="206">
        <v>1.96</v>
      </c>
      <c r="P29" s="206">
        <v>0.36</v>
      </c>
      <c r="Q29" s="206">
        <v>5.8</v>
      </c>
      <c r="R29" s="206">
        <v>0.21</v>
      </c>
      <c r="S29" s="206">
        <v>0.26</v>
      </c>
      <c r="T29" s="206">
        <v>1.47</v>
      </c>
      <c r="U29" s="206">
        <v>10.76</v>
      </c>
      <c r="V29" s="206">
        <v>1.66</v>
      </c>
      <c r="W29" s="206">
        <v>0.46</v>
      </c>
      <c r="X29" s="206">
        <v>0.98</v>
      </c>
      <c r="Y29" s="206">
        <v>0</v>
      </c>
      <c r="Z29" s="206">
        <v>2.76</v>
      </c>
      <c r="AA29" s="206">
        <v>0.89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11.58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20.79</v>
      </c>
      <c r="J30" s="206">
        <v>0.42</v>
      </c>
      <c r="K30" s="206">
        <v>3.22</v>
      </c>
      <c r="L30" s="206">
        <v>43.49</v>
      </c>
      <c r="M30" s="206">
        <v>0</v>
      </c>
      <c r="N30" s="206">
        <v>1.17</v>
      </c>
      <c r="O30" s="206">
        <v>1.96</v>
      </c>
      <c r="P30" s="206">
        <v>0.36</v>
      </c>
      <c r="Q30" s="206">
        <v>5.8</v>
      </c>
      <c r="R30" s="206">
        <v>0.21</v>
      </c>
      <c r="S30" s="206">
        <v>0.26</v>
      </c>
      <c r="T30" s="206">
        <v>1.47</v>
      </c>
      <c r="U30" s="206">
        <v>10.76</v>
      </c>
      <c r="V30" s="206">
        <v>1.66</v>
      </c>
      <c r="W30" s="206">
        <v>0.46</v>
      </c>
      <c r="X30" s="206">
        <v>0.98</v>
      </c>
      <c r="Y30" s="206">
        <v>0</v>
      </c>
      <c r="Z30" s="206">
        <v>2.76</v>
      </c>
      <c r="AA30" s="206">
        <v>0.89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20.79</v>
      </c>
      <c r="J31" s="206">
        <v>0.42</v>
      </c>
      <c r="K31" s="206">
        <v>3.22</v>
      </c>
      <c r="L31" s="206">
        <v>43.49</v>
      </c>
      <c r="M31" s="206">
        <v>0</v>
      </c>
      <c r="N31" s="206">
        <v>1.17</v>
      </c>
      <c r="O31" s="206">
        <v>1.96</v>
      </c>
      <c r="P31" s="206">
        <v>0.36</v>
      </c>
      <c r="Q31" s="206">
        <v>5.8</v>
      </c>
      <c r="R31" s="206">
        <v>0.21</v>
      </c>
      <c r="S31" s="206">
        <v>0.26</v>
      </c>
      <c r="T31" s="206">
        <v>1.47</v>
      </c>
      <c r="U31" s="206">
        <v>10.76</v>
      </c>
      <c r="V31" s="206">
        <v>1.66</v>
      </c>
      <c r="W31" s="206">
        <v>0.46</v>
      </c>
      <c r="X31" s="206">
        <v>0.98</v>
      </c>
      <c r="Y31" s="206">
        <v>0</v>
      </c>
      <c r="Z31" s="206">
        <v>2.76</v>
      </c>
      <c r="AA31" s="206">
        <v>0.89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11.58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20.79</v>
      </c>
      <c r="J32" s="206">
        <v>0.42</v>
      </c>
      <c r="K32" s="206">
        <v>3.22</v>
      </c>
      <c r="L32" s="206">
        <v>43.49</v>
      </c>
      <c r="M32" s="206">
        <v>0</v>
      </c>
      <c r="N32" s="206">
        <v>1.17</v>
      </c>
      <c r="O32" s="206">
        <v>1.96</v>
      </c>
      <c r="P32" s="206">
        <v>0.36</v>
      </c>
      <c r="Q32" s="206">
        <v>5.8</v>
      </c>
      <c r="R32" s="206">
        <v>0.21</v>
      </c>
      <c r="S32" s="206">
        <v>0.26</v>
      </c>
      <c r="T32" s="206">
        <v>1.47</v>
      </c>
      <c r="U32" s="206">
        <v>10.76</v>
      </c>
      <c r="V32" s="206">
        <v>1.66</v>
      </c>
      <c r="W32" s="206">
        <v>0.46</v>
      </c>
      <c r="X32" s="206">
        <v>0.98</v>
      </c>
      <c r="Y32" s="206">
        <v>0</v>
      </c>
      <c r="Z32" s="206">
        <v>2.76</v>
      </c>
      <c r="AA32" s="206">
        <v>0.89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11.58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20.79</v>
      </c>
      <c r="J33" s="206">
        <v>0.42</v>
      </c>
      <c r="K33" s="206">
        <v>3.22</v>
      </c>
      <c r="L33" s="206">
        <v>43.49</v>
      </c>
      <c r="M33" s="206">
        <v>0</v>
      </c>
      <c r="N33" s="206">
        <v>1.17</v>
      </c>
      <c r="O33" s="206">
        <v>1.96</v>
      </c>
      <c r="P33" s="206">
        <v>0.36</v>
      </c>
      <c r="Q33" s="206">
        <v>5.8</v>
      </c>
      <c r="R33" s="206">
        <v>0.21</v>
      </c>
      <c r="S33" s="206">
        <v>0.26</v>
      </c>
      <c r="T33" s="206">
        <v>1.47</v>
      </c>
      <c r="U33" s="206">
        <v>10.76</v>
      </c>
      <c r="V33" s="206">
        <v>1.66</v>
      </c>
      <c r="W33" s="206">
        <v>0.46</v>
      </c>
      <c r="X33" s="206">
        <v>0.98</v>
      </c>
      <c r="Y33" s="206">
        <v>0</v>
      </c>
      <c r="Z33" s="206">
        <v>2.76</v>
      </c>
      <c r="AA33" s="206">
        <v>0.89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11.58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20.79</v>
      </c>
      <c r="J34" s="206">
        <v>0.42</v>
      </c>
      <c r="K34" s="206">
        <v>3.22</v>
      </c>
      <c r="L34" s="206">
        <v>43.49</v>
      </c>
      <c r="M34" s="206">
        <v>0</v>
      </c>
      <c r="N34" s="206">
        <v>1.17</v>
      </c>
      <c r="O34" s="206">
        <v>1.96</v>
      </c>
      <c r="P34" s="206">
        <v>0.36</v>
      </c>
      <c r="Q34" s="206">
        <v>5.8</v>
      </c>
      <c r="R34" s="206">
        <v>0.21</v>
      </c>
      <c r="S34" s="206">
        <v>0.26</v>
      </c>
      <c r="T34" s="206">
        <v>1.47</v>
      </c>
      <c r="U34" s="206">
        <v>10.76</v>
      </c>
      <c r="V34" s="206">
        <v>1.66</v>
      </c>
      <c r="W34" s="206">
        <v>0.46</v>
      </c>
      <c r="X34" s="206">
        <v>0.98</v>
      </c>
      <c r="Y34" s="206">
        <v>0</v>
      </c>
      <c r="Z34" s="206">
        <v>2.76</v>
      </c>
      <c r="AA34" s="206">
        <v>0.89</v>
      </c>
      <c r="AB34" s="206">
        <v>0</v>
      </c>
      <c r="AC34" s="206">
        <v>10.97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11.58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20.79</v>
      </c>
      <c r="J35" s="206">
        <v>0.42</v>
      </c>
      <c r="K35" s="206">
        <v>3.22</v>
      </c>
      <c r="L35" s="206">
        <v>43.49</v>
      </c>
      <c r="M35" s="206">
        <v>0</v>
      </c>
      <c r="N35" s="206">
        <v>1.17</v>
      </c>
      <c r="O35" s="206">
        <v>1.96</v>
      </c>
      <c r="P35" s="206">
        <v>0.36</v>
      </c>
      <c r="Q35" s="206">
        <v>5.8</v>
      </c>
      <c r="R35" s="206">
        <v>0.21</v>
      </c>
      <c r="S35" s="206">
        <v>0.26</v>
      </c>
      <c r="T35" s="206">
        <v>1.47</v>
      </c>
      <c r="U35" s="206">
        <v>10.76</v>
      </c>
      <c r="V35" s="206">
        <v>1.66</v>
      </c>
      <c r="W35" s="206">
        <v>0.46</v>
      </c>
      <c r="X35" s="206">
        <v>0.98</v>
      </c>
      <c r="Y35" s="206">
        <v>0</v>
      </c>
      <c r="Z35" s="206">
        <v>2.76</v>
      </c>
      <c r="AA35" s="206">
        <v>0.89</v>
      </c>
      <c r="AB35" s="206">
        <v>0</v>
      </c>
      <c r="AC35" s="206">
        <v>10.97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12.6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20.79</v>
      </c>
      <c r="J36" s="206">
        <v>0.42</v>
      </c>
      <c r="K36" s="206">
        <v>3.22</v>
      </c>
      <c r="L36" s="206">
        <v>43.49</v>
      </c>
      <c r="M36" s="206">
        <v>0</v>
      </c>
      <c r="N36" s="206">
        <v>1.17</v>
      </c>
      <c r="O36" s="206">
        <v>1.96</v>
      </c>
      <c r="P36" s="206">
        <v>0.36</v>
      </c>
      <c r="Q36" s="206">
        <v>5.8</v>
      </c>
      <c r="R36" s="206">
        <v>0.21</v>
      </c>
      <c r="S36" s="206">
        <v>0.26</v>
      </c>
      <c r="T36" s="206">
        <v>1.47</v>
      </c>
      <c r="U36" s="206">
        <v>10.76</v>
      </c>
      <c r="V36" s="206">
        <v>1.66</v>
      </c>
      <c r="W36" s="206">
        <v>0.46</v>
      </c>
      <c r="X36" s="206">
        <v>0.98</v>
      </c>
      <c r="Y36" s="206">
        <v>0</v>
      </c>
      <c r="Z36" s="206">
        <v>2.76</v>
      </c>
      <c r="AA36" s="206">
        <v>0.89</v>
      </c>
      <c r="AB36" s="206">
        <v>0</v>
      </c>
      <c r="AC36" s="206">
        <v>-3.06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20.79</v>
      </c>
      <c r="J37" s="206">
        <v>0.42</v>
      </c>
      <c r="K37" s="206">
        <v>3.22</v>
      </c>
      <c r="L37" s="206">
        <v>43.49</v>
      </c>
      <c r="M37" s="206">
        <v>0</v>
      </c>
      <c r="N37" s="206">
        <v>1.17</v>
      </c>
      <c r="O37" s="206">
        <v>1.96</v>
      </c>
      <c r="P37" s="206">
        <v>0.36</v>
      </c>
      <c r="Q37" s="206">
        <v>5.8</v>
      </c>
      <c r="R37" s="206">
        <v>0.21</v>
      </c>
      <c r="S37" s="206">
        <v>0.26</v>
      </c>
      <c r="T37" s="206">
        <v>1.47</v>
      </c>
      <c r="U37" s="206">
        <v>10.76</v>
      </c>
      <c r="V37" s="206">
        <v>1.6</v>
      </c>
      <c r="W37" s="206">
        <v>0.46</v>
      </c>
      <c r="X37" s="206">
        <v>0.98</v>
      </c>
      <c r="Y37" s="206">
        <v>0</v>
      </c>
      <c r="Z37" s="206">
        <v>2.76</v>
      </c>
      <c r="AA37" s="206">
        <v>0.89</v>
      </c>
      <c r="AB37" s="206">
        <v>0</v>
      </c>
      <c r="AC37" s="206">
        <v>-3.06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20.79</v>
      </c>
      <c r="J38" s="206">
        <v>0.42</v>
      </c>
      <c r="K38" s="206">
        <v>3.22</v>
      </c>
      <c r="L38" s="206">
        <v>43.49</v>
      </c>
      <c r="M38" s="206">
        <v>0</v>
      </c>
      <c r="N38" s="206">
        <v>1.17</v>
      </c>
      <c r="O38" s="206">
        <v>1.96</v>
      </c>
      <c r="P38" s="206">
        <v>0.36</v>
      </c>
      <c r="Q38" s="206">
        <v>5.8</v>
      </c>
      <c r="R38" s="206">
        <v>0.21</v>
      </c>
      <c r="S38" s="206">
        <v>0.26</v>
      </c>
      <c r="T38" s="206">
        <v>1.47</v>
      </c>
      <c r="U38" s="206">
        <v>10.76</v>
      </c>
      <c r="V38" s="206">
        <v>1.59</v>
      </c>
      <c r="W38" s="206">
        <v>0.46</v>
      </c>
      <c r="X38" s="206">
        <v>0.98</v>
      </c>
      <c r="Y38" s="206">
        <v>0</v>
      </c>
      <c r="Z38" s="206">
        <v>2.76</v>
      </c>
      <c r="AA38" s="206">
        <v>0.89</v>
      </c>
      <c r="AB38" s="206">
        <v>0</v>
      </c>
      <c r="AC38" s="206">
        <v>-3.06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20.79</v>
      </c>
      <c r="J39" s="206">
        <v>0.42</v>
      </c>
      <c r="K39" s="206">
        <v>3.22</v>
      </c>
      <c r="L39" s="206">
        <v>43.49</v>
      </c>
      <c r="M39" s="206">
        <v>0</v>
      </c>
      <c r="N39" s="206">
        <v>1.17</v>
      </c>
      <c r="O39" s="206">
        <v>1.96</v>
      </c>
      <c r="P39" s="206">
        <v>0.36</v>
      </c>
      <c r="Q39" s="206">
        <v>5.8</v>
      </c>
      <c r="R39" s="206">
        <v>0.21</v>
      </c>
      <c r="S39" s="206">
        <v>0.26</v>
      </c>
      <c r="T39" s="206">
        <v>1.47</v>
      </c>
      <c r="U39" s="206">
        <v>10.76</v>
      </c>
      <c r="V39" s="206">
        <v>0.19</v>
      </c>
      <c r="W39" s="206">
        <v>0.46</v>
      </c>
      <c r="X39" s="206">
        <v>0.98</v>
      </c>
      <c r="Y39" s="206">
        <v>0</v>
      </c>
      <c r="Z39" s="206">
        <v>2.76</v>
      </c>
      <c r="AA39" s="206">
        <v>0.89</v>
      </c>
      <c r="AB39" s="206">
        <v>0</v>
      </c>
      <c r="AC39" s="206">
        <v>10.97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20.79</v>
      </c>
      <c r="J40" s="206">
        <v>0.42</v>
      </c>
      <c r="K40" s="206">
        <v>3.22</v>
      </c>
      <c r="L40" s="206">
        <v>43.49</v>
      </c>
      <c r="M40" s="206">
        <v>0</v>
      </c>
      <c r="N40" s="206">
        <v>1.17</v>
      </c>
      <c r="O40" s="206">
        <v>1.96</v>
      </c>
      <c r="P40" s="206">
        <v>0.35</v>
      </c>
      <c r="Q40" s="206">
        <v>5.8</v>
      </c>
      <c r="R40" s="206">
        <v>0.21</v>
      </c>
      <c r="S40" s="206">
        <v>0.26</v>
      </c>
      <c r="T40" s="206">
        <v>1.47</v>
      </c>
      <c r="U40" s="206">
        <v>10.76</v>
      </c>
      <c r="V40" s="206">
        <v>0.19</v>
      </c>
      <c r="W40" s="206">
        <v>0.46</v>
      </c>
      <c r="X40" s="206">
        <v>0.98</v>
      </c>
      <c r="Y40" s="206">
        <v>0</v>
      </c>
      <c r="Z40" s="206">
        <v>2.76</v>
      </c>
      <c r="AA40" s="206">
        <v>0.89</v>
      </c>
      <c r="AB40" s="206">
        <v>0</v>
      </c>
      <c r="AC40" s="206">
        <v>10.97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11.58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20.79</v>
      </c>
      <c r="J41" s="206">
        <v>0.42</v>
      </c>
      <c r="K41" s="206">
        <v>3.22</v>
      </c>
      <c r="L41" s="206">
        <v>43.49</v>
      </c>
      <c r="M41" s="206">
        <v>0</v>
      </c>
      <c r="N41" s="206">
        <v>1.17</v>
      </c>
      <c r="O41" s="206">
        <v>1.96</v>
      </c>
      <c r="P41" s="206">
        <v>0.35</v>
      </c>
      <c r="Q41" s="206">
        <v>5.8</v>
      </c>
      <c r="R41" s="206">
        <v>0.21</v>
      </c>
      <c r="S41" s="206">
        <v>0.26</v>
      </c>
      <c r="T41" s="206">
        <v>1.47</v>
      </c>
      <c r="U41" s="206">
        <v>10.76</v>
      </c>
      <c r="V41" s="206">
        <v>0.18</v>
      </c>
      <c r="W41" s="206">
        <v>0.46</v>
      </c>
      <c r="X41" s="206">
        <v>0.98</v>
      </c>
      <c r="Y41" s="206">
        <v>0</v>
      </c>
      <c r="Z41" s="206">
        <v>2.76</v>
      </c>
      <c r="AA41" s="206">
        <v>0.89</v>
      </c>
      <c r="AB41" s="206">
        <v>0</v>
      </c>
      <c r="AC41" s="206">
        <v>10.97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11.58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20.79</v>
      </c>
      <c r="J42" s="206">
        <v>0.42</v>
      </c>
      <c r="K42" s="206">
        <v>3.22</v>
      </c>
      <c r="L42" s="206">
        <v>43.49</v>
      </c>
      <c r="M42" s="206">
        <v>0</v>
      </c>
      <c r="N42" s="206">
        <v>1.17</v>
      </c>
      <c r="O42" s="206">
        <v>1.96</v>
      </c>
      <c r="P42" s="206">
        <v>0.35</v>
      </c>
      <c r="Q42" s="206">
        <v>5.8</v>
      </c>
      <c r="R42" s="206">
        <v>0.21</v>
      </c>
      <c r="S42" s="206">
        <v>0.26</v>
      </c>
      <c r="T42" s="206">
        <v>1.47</v>
      </c>
      <c r="U42" s="206">
        <v>10.76</v>
      </c>
      <c r="V42" s="206">
        <v>0.18</v>
      </c>
      <c r="W42" s="206">
        <v>0.46</v>
      </c>
      <c r="X42" s="206">
        <v>0.98</v>
      </c>
      <c r="Y42" s="206">
        <v>0</v>
      </c>
      <c r="Z42" s="206">
        <v>2.76</v>
      </c>
      <c r="AA42" s="206">
        <v>0.89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11.58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20.79</v>
      </c>
      <c r="J43" s="206">
        <v>0.42</v>
      </c>
      <c r="K43" s="206">
        <v>44.08</v>
      </c>
      <c r="L43" s="206">
        <v>43.49</v>
      </c>
      <c r="M43" s="206">
        <v>0</v>
      </c>
      <c r="N43" s="206">
        <v>1.17</v>
      </c>
      <c r="O43" s="206">
        <v>1.96</v>
      </c>
      <c r="P43" s="206">
        <v>0.33</v>
      </c>
      <c r="Q43" s="206">
        <v>5.8</v>
      </c>
      <c r="R43" s="206">
        <v>0.21</v>
      </c>
      <c r="S43" s="206">
        <v>0.26</v>
      </c>
      <c r="T43" s="206">
        <v>1.47</v>
      </c>
      <c r="U43" s="206">
        <v>10.76</v>
      </c>
      <c r="V43" s="206">
        <v>0.18</v>
      </c>
      <c r="W43" s="206">
        <v>0.46</v>
      </c>
      <c r="X43" s="206">
        <v>0.98</v>
      </c>
      <c r="Y43" s="206">
        <v>0</v>
      </c>
      <c r="Z43" s="206">
        <v>2.76</v>
      </c>
      <c r="AA43" s="206">
        <v>0.89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11.58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20.79</v>
      </c>
      <c r="J44" s="206">
        <v>0.42</v>
      </c>
      <c r="K44" s="206">
        <v>44.08</v>
      </c>
      <c r="L44" s="206">
        <v>43.49</v>
      </c>
      <c r="M44" s="206">
        <v>0</v>
      </c>
      <c r="N44" s="206">
        <v>1.17</v>
      </c>
      <c r="O44" s="206">
        <v>1.96</v>
      </c>
      <c r="P44" s="206">
        <v>0.33</v>
      </c>
      <c r="Q44" s="206">
        <v>5.8</v>
      </c>
      <c r="R44" s="206">
        <v>0.21</v>
      </c>
      <c r="S44" s="206">
        <v>0.26</v>
      </c>
      <c r="T44" s="206">
        <v>1.47</v>
      </c>
      <c r="U44" s="206">
        <v>10.76</v>
      </c>
      <c r="V44" s="206">
        <v>0.18</v>
      </c>
      <c r="W44" s="206">
        <v>0.46</v>
      </c>
      <c r="X44" s="206">
        <v>0.98</v>
      </c>
      <c r="Y44" s="206">
        <v>0</v>
      </c>
      <c r="Z44" s="206">
        <v>2.76</v>
      </c>
      <c r="AA44" s="206">
        <v>0.89</v>
      </c>
      <c r="AB44" s="206">
        <v>0</v>
      </c>
      <c r="AC44" s="206">
        <v>-3.93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11.58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20.79</v>
      </c>
      <c r="J45" s="206">
        <v>0.42</v>
      </c>
      <c r="K45" s="206">
        <v>44.08</v>
      </c>
      <c r="L45" s="206">
        <v>43.49</v>
      </c>
      <c r="M45" s="206">
        <v>0</v>
      </c>
      <c r="N45" s="206">
        <v>1.17</v>
      </c>
      <c r="O45" s="206">
        <v>1.96</v>
      </c>
      <c r="P45" s="206">
        <v>0.34</v>
      </c>
      <c r="Q45" s="206">
        <v>5.8</v>
      </c>
      <c r="R45" s="206">
        <v>0.21</v>
      </c>
      <c r="S45" s="206">
        <v>0.26</v>
      </c>
      <c r="T45" s="206">
        <v>1.47</v>
      </c>
      <c r="U45" s="206">
        <v>10.76</v>
      </c>
      <c r="V45" s="206">
        <v>0.18</v>
      </c>
      <c r="W45" s="206">
        <v>0.46</v>
      </c>
      <c r="X45" s="206">
        <v>0.98</v>
      </c>
      <c r="Y45" s="206">
        <v>0</v>
      </c>
      <c r="Z45" s="206">
        <v>2.76</v>
      </c>
      <c r="AA45" s="206">
        <v>0.89</v>
      </c>
      <c r="AB45" s="206">
        <v>0</v>
      </c>
      <c r="AC45" s="206">
        <v>-3.93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11.58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20.79</v>
      </c>
      <c r="J46" s="206">
        <v>0.42</v>
      </c>
      <c r="K46" s="206">
        <v>44.08</v>
      </c>
      <c r="L46" s="206">
        <v>43.49</v>
      </c>
      <c r="M46" s="206">
        <v>0</v>
      </c>
      <c r="N46" s="206">
        <v>1.17</v>
      </c>
      <c r="O46" s="206">
        <v>1.96</v>
      </c>
      <c r="P46" s="206">
        <v>0.35</v>
      </c>
      <c r="Q46" s="206">
        <v>5.8</v>
      </c>
      <c r="R46" s="206">
        <v>0.21</v>
      </c>
      <c r="S46" s="206">
        <v>0.26</v>
      </c>
      <c r="T46" s="206">
        <v>1.47</v>
      </c>
      <c r="U46" s="206">
        <v>10.76</v>
      </c>
      <c r="V46" s="206">
        <v>0.18</v>
      </c>
      <c r="W46" s="206">
        <v>0.46</v>
      </c>
      <c r="X46" s="206">
        <v>0.98</v>
      </c>
      <c r="Y46" s="206">
        <v>0</v>
      </c>
      <c r="Z46" s="206">
        <v>2.76</v>
      </c>
      <c r="AA46" s="206">
        <v>0.89</v>
      </c>
      <c r="AB46" s="206">
        <v>0</v>
      </c>
      <c r="AC46" s="206">
        <v>-3.93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11.58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20.79</v>
      </c>
      <c r="J47" s="206">
        <v>0.42</v>
      </c>
      <c r="K47" s="206">
        <v>44.08</v>
      </c>
      <c r="L47" s="206">
        <v>43.49</v>
      </c>
      <c r="M47" s="206">
        <v>0</v>
      </c>
      <c r="N47" s="206">
        <v>1.17</v>
      </c>
      <c r="O47" s="206">
        <v>1.96</v>
      </c>
      <c r="P47" s="206">
        <v>0.35</v>
      </c>
      <c r="Q47" s="206">
        <v>5.8</v>
      </c>
      <c r="R47" s="206">
        <v>0.21</v>
      </c>
      <c r="S47" s="206">
        <v>0.26</v>
      </c>
      <c r="T47" s="206">
        <v>1.47</v>
      </c>
      <c r="U47" s="206">
        <v>10.76</v>
      </c>
      <c r="V47" s="206">
        <v>0.18</v>
      </c>
      <c r="W47" s="206">
        <v>0.46</v>
      </c>
      <c r="X47" s="206">
        <v>0.98</v>
      </c>
      <c r="Y47" s="206">
        <v>0</v>
      </c>
      <c r="Z47" s="206">
        <v>2.76</v>
      </c>
      <c r="AA47" s="206">
        <v>0.89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11.58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20.79</v>
      </c>
      <c r="J48" s="206">
        <v>0.42</v>
      </c>
      <c r="K48" s="206">
        <v>44.08</v>
      </c>
      <c r="L48" s="206">
        <v>43.49</v>
      </c>
      <c r="M48" s="206">
        <v>0</v>
      </c>
      <c r="N48" s="206">
        <v>1.17</v>
      </c>
      <c r="O48" s="206">
        <v>1.96</v>
      </c>
      <c r="P48" s="206">
        <v>0.35</v>
      </c>
      <c r="Q48" s="206">
        <v>5.8</v>
      </c>
      <c r="R48" s="206">
        <v>0.21</v>
      </c>
      <c r="S48" s="206">
        <v>0.26</v>
      </c>
      <c r="T48" s="206">
        <v>1.47</v>
      </c>
      <c r="U48" s="206">
        <v>10.76</v>
      </c>
      <c r="V48" s="206">
        <v>0.18</v>
      </c>
      <c r="W48" s="206">
        <v>0.46</v>
      </c>
      <c r="X48" s="206">
        <v>0.98</v>
      </c>
      <c r="Y48" s="206">
        <v>0</v>
      </c>
      <c r="Z48" s="206">
        <v>2.76</v>
      </c>
      <c r="AA48" s="206">
        <v>0.89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11.58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20.79</v>
      </c>
      <c r="J49" s="206">
        <v>0.42</v>
      </c>
      <c r="K49" s="206">
        <v>44.08</v>
      </c>
      <c r="L49" s="206">
        <v>43.49</v>
      </c>
      <c r="M49" s="206">
        <v>0</v>
      </c>
      <c r="N49" s="206">
        <v>1.17</v>
      </c>
      <c r="O49" s="206">
        <v>1.96</v>
      </c>
      <c r="P49" s="206">
        <v>0.35</v>
      </c>
      <c r="Q49" s="206">
        <v>5.8</v>
      </c>
      <c r="R49" s="206">
        <v>0.21</v>
      </c>
      <c r="S49" s="206">
        <v>0.26</v>
      </c>
      <c r="T49" s="206">
        <v>1.47</v>
      </c>
      <c r="U49" s="206">
        <v>10.76</v>
      </c>
      <c r="V49" s="206">
        <v>0.18</v>
      </c>
      <c r="W49" s="206">
        <v>0.46</v>
      </c>
      <c r="X49" s="206">
        <v>0.98</v>
      </c>
      <c r="Y49" s="206">
        <v>0</v>
      </c>
      <c r="Z49" s="206">
        <v>2.76</v>
      </c>
      <c r="AA49" s="206">
        <v>0.89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11.58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8.77</v>
      </c>
      <c r="H50" s="206">
        <v>0</v>
      </c>
      <c r="I50" s="206">
        <v>20.79</v>
      </c>
      <c r="J50" s="206">
        <v>0.42</v>
      </c>
      <c r="K50" s="206">
        <v>44.08</v>
      </c>
      <c r="L50" s="206">
        <v>43.49</v>
      </c>
      <c r="M50" s="206">
        <v>0</v>
      </c>
      <c r="N50" s="206">
        <v>1.17</v>
      </c>
      <c r="O50" s="206">
        <v>1.96</v>
      </c>
      <c r="P50" s="206">
        <v>0.33</v>
      </c>
      <c r="Q50" s="206">
        <v>5.8</v>
      </c>
      <c r="R50" s="206">
        <v>0.21</v>
      </c>
      <c r="S50" s="206">
        <v>0.26</v>
      </c>
      <c r="T50" s="206">
        <v>1.47</v>
      </c>
      <c r="U50" s="206">
        <v>10.76</v>
      </c>
      <c r="V50" s="206">
        <v>0.18</v>
      </c>
      <c r="W50" s="206">
        <v>0.46</v>
      </c>
      <c r="X50" s="206">
        <v>0.98</v>
      </c>
      <c r="Y50" s="206">
        <v>0</v>
      </c>
      <c r="Z50" s="206">
        <v>2.76</v>
      </c>
      <c r="AA50" s="206">
        <v>0.89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11.58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8.77</v>
      </c>
      <c r="H51" s="206">
        <v>0</v>
      </c>
      <c r="I51" s="206">
        <v>20.79</v>
      </c>
      <c r="J51" s="206">
        <v>0.42</v>
      </c>
      <c r="K51" s="206">
        <v>44.08</v>
      </c>
      <c r="L51" s="206">
        <v>43.49</v>
      </c>
      <c r="M51" s="206">
        <v>0</v>
      </c>
      <c r="N51" s="206">
        <v>1.17</v>
      </c>
      <c r="O51" s="206">
        <v>1.96</v>
      </c>
      <c r="P51" s="206">
        <v>2.2200000000000002</v>
      </c>
      <c r="Q51" s="206">
        <v>5.8</v>
      </c>
      <c r="R51" s="206">
        <v>0.21</v>
      </c>
      <c r="S51" s="206">
        <v>0.26</v>
      </c>
      <c r="T51" s="206">
        <v>1.47</v>
      </c>
      <c r="U51" s="206">
        <v>10.76</v>
      </c>
      <c r="V51" s="206">
        <v>0.18</v>
      </c>
      <c r="W51" s="206">
        <v>0.46</v>
      </c>
      <c r="X51" s="206">
        <v>0.98</v>
      </c>
      <c r="Y51" s="206">
        <v>0</v>
      </c>
      <c r="Z51" s="206">
        <v>2.76</v>
      </c>
      <c r="AA51" s="206">
        <v>0.89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11.58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8.77</v>
      </c>
      <c r="H52" s="206">
        <v>0</v>
      </c>
      <c r="I52" s="206">
        <v>20.79</v>
      </c>
      <c r="J52" s="206">
        <v>0.42</v>
      </c>
      <c r="K52" s="206">
        <v>44.08</v>
      </c>
      <c r="L52" s="206">
        <v>43.49</v>
      </c>
      <c r="M52" s="206">
        <v>0</v>
      </c>
      <c r="N52" s="206">
        <v>1.17</v>
      </c>
      <c r="O52" s="206">
        <v>1.96</v>
      </c>
      <c r="P52" s="206">
        <v>2.2200000000000002</v>
      </c>
      <c r="Q52" s="206">
        <v>5.8</v>
      </c>
      <c r="R52" s="206">
        <v>0.21</v>
      </c>
      <c r="S52" s="206">
        <v>0.26</v>
      </c>
      <c r="T52" s="206">
        <v>1.47</v>
      </c>
      <c r="U52" s="206">
        <v>10.76</v>
      </c>
      <c r="V52" s="206">
        <v>0.18</v>
      </c>
      <c r="W52" s="206">
        <v>0.46</v>
      </c>
      <c r="X52" s="206">
        <v>0.98</v>
      </c>
      <c r="Y52" s="206">
        <v>0</v>
      </c>
      <c r="Z52" s="206">
        <v>2.76</v>
      </c>
      <c r="AA52" s="206">
        <v>0.89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11.58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8.77</v>
      </c>
      <c r="H53" s="206">
        <v>0</v>
      </c>
      <c r="I53" s="206">
        <v>20.79</v>
      </c>
      <c r="J53" s="206">
        <v>0.42</v>
      </c>
      <c r="K53" s="206">
        <v>44.08</v>
      </c>
      <c r="L53" s="206">
        <v>43.49</v>
      </c>
      <c r="M53" s="206">
        <v>0</v>
      </c>
      <c r="N53" s="206">
        <v>1.17</v>
      </c>
      <c r="O53" s="206">
        <v>1.96</v>
      </c>
      <c r="P53" s="206">
        <v>2.2200000000000002</v>
      </c>
      <c r="Q53" s="206">
        <v>5.8</v>
      </c>
      <c r="R53" s="206">
        <v>0.21</v>
      </c>
      <c r="S53" s="206">
        <v>0.26</v>
      </c>
      <c r="T53" s="206">
        <v>1.47</v>
      </c>
      <c r="U53" s="206">
        <v>10.76</v>
      </c>
      <c r="V53" s="206">
        <v>0.18</v>
      </c>
      <c r="W53" s="206">
        <v>0.46</v>
      </c>
      <c r="X53" s="206">
        <v>0.98</v>
      </c>
      <c r="Y53" s="206">
        <v>0</v>
      </c>
      <c r="Z53" s="206">
        <v>2.76</v>
      </c>
      <c r="AA53" s="206">
        <v>0.89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9.02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8.77</v>
      </c>
      <c r="H54" s="206">
        <v>0</v>
      </c>
      <c r="I54" s="206">
        <v>20.79</v>
      </c>
      <c r="J54" s="206">
        <v>0.42</v>
      </c>
      <c r="K54" s="206">
        <v>44.08</v>
      </c>
      <c r="L54" s="206">
        <v>43.49</v>
      </c>
      <c r="M54" s="206">
        <v>0</v>
      </c>
      <c r="N54" s="206">
        <v>1.17</v>
      </c>
      <c r="O54" s="206">
        <v>1.96</v>
      </c>
      <c r="P54" s="206">
        <v>2.2799999999999998</v>
      </c>
      <c r="Q54" s="206">
        <v>5.8</v>
      </c>
      <c r="R54" s="206">
        <v>0.21</v>
      </c>
      <c r="S54" s="206">
        <v>0.26</v>
      </c>
      <c r="T54" s="206">
        <v>1.47</v>
      </c>
      <c r="U54" s="206">
        <v>10.76</v>
      </c>
      <c r="V54" s="206">
        <v>0.18</v>
      </c>
      <c r="W54" s="206">
        <v>0.46</v>
      </c>
      <c r="X54" s="206">
        <v>0.98</v>
      </c>
      <c r="Y54" s="206">
        <v>0</v>
      </c>
      <c r="Z54" s="206">
        <v>2.76</v>
      </c>
      <c r="AA54" s="206">
        <v>0.89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8.77</v>
      </c>
      <c r="H55" s="206">
        <v>0</v>
      </c>
      <c r="I55" s="206">
        <v>20.79</v>
      </c>
      <c r="J55" s="206">
        <v>0.42</v>
      </c>
      <c r="K55" s="206">
        <v>44.08</v>
      </c>
      <c r="L55" s="206">
        <v>43.49</v>
      </c>
      <c r="M55" s="206">
        <v>0</v>
      </c>
      <c r="N55" s="206">
        <v>1.17</v>
      </c>
      <c r="O55" s="206">
        <v>1.96</v>
      </c>
      <c r="P55" s="206">
        <v>2.39</v>
      </c>
      <c r="Q55" s="206">
        <v>5.8</v>
      </c>
      <c r="R55" s="206">
        <v>2.5</v>
      </c>
      <c r="S55" s="206">
        <v>4.78</v>
      </c>
      <c r="T55" s="206">
        <v>1.47</v>
      </c>
      <c r="U55" s="206">
        <v>10.76</v>
      </c>
      <c r="V55" s="206">
        <v>4.6100000000000003</v>
      </c>
      <c r="W55" s="206">
        <v>0.46</v>
      </c>
      <c r="X55" s="206">
        <v>0.98</v>
      </c>
      <c r="Y55" s="206">
        <v>0</v>
      </c>
      <c r="Z55" s="206">
        <v>2.76</v>
      </c>
      <c r="AA55" s="206">
        <v>0.89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8.77</v>
      </c>
      <c r="H56" s="206">
        <v>0</v>
      </c>
      <c r="I56" s="206">
        <v>20.79</v>
      </c>
      <c r="J56" s="206">
        <v>0.42</v>
      </c>
      <c r="K56" s="206">
        <v>44.08</v>
      </c>
      <c r="L56" s="206">
        <v>43.49</v>
      </c>
      <c r="M56" s="206">
        <v>0</v>
      </c>
      <c r="N56" s="206">
        <v>1.17</v>
      </c>
      <c r="O56" s="206">
        <v>1.96</v>
      </c>
      <c r="P56" s="206">
        <v>2.39</v>
      </c>
      <c r="Q56" s="206">
        <v>5.8</v>
      </c>
      <c r="R56" s="206">
        <v>2.5</v>
      </c>
      <c r="S56" s="206">
        <v>4.78</v>
      </c>
      <c r="T56" s="206">
        <v>1.47</v>
      </c>
      <c r="U56" s="206">
        <v>10.76</v>
      </c>
      <c r="V56" s="206">
        <v>4.6100000000000003</v>
      </c>
      <c r="W56" s="206">
        <v>0.46</v>
      </c>
      <c r="X56" s="206">
        <v>0.98</v>
      </c>
      <c r="Y56" s="206">
        <v>0</v>
      </c>
      <c r="Z56" s="206">
        <v>2.76</v>
      </c>
      <c r="AA56" s="206">
        <v>0.89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8.77</v>
      </c>
      <c r="H57" s="206">
        <v>0</v>
      </c>
      <c r="I57" s="206">
        <v>20.79</v>
      </c>
      <c r="J57" s="206">
        <v>0.42</v>
      </c>
      <c r="K57" s="206">
        <v>44.08</v>
      </c>
      <c r="L57" s="206">
        <v>43.49</v>
      </c>
      <c r="M57" s="206">
        <v>0</v>
      </c>
      <c r="N57" s="206">
        <v>1.17</v>
      </c>
      <c r="O57" s="206">
        <v>1.96</v>
      </c>
      <c r="P57" s="206">
        <v>2.39</v>
      </c>
      <c r="Q57" s="206">
        <v>5.8</v>
      </c>
      <c r="R57" s="206">
        <v>2.5</v>
      </c>
      <c r="S57" s="206">
        <v>4.78</v>
      </c>
      <c r="T57" s="206">
        <v>1.47</v>
      </c>
      <c r="U57" s="206">
        <v>10.76</v>
      </c>
      <c r="V57" s="206">
        <v>4.6100000000000003</v>
      </c>
      <c r="W57" s="206">
        <v>0.46</v>
      </c>
      <c r="X57" s="206">
        <v>0.98</v>
      </c>
      <c r="Y57" s="206">
        <v>0</v>
      </c>
      <c r="Z57" s="206">
        <v>2.76</v>
      </c>
      <c r="AA57" s="206">
        <v>0.89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8.77</v>
      </c>
      <c r="H58" s="206">
        <v>0</v>
      </c>
      <c r="I58" s="206">
        <v>20.79</v>
      </c>
      <c r="J58" s="206">
        <v>0.42</v>
      </c>
      <c r="K58" s="206">
        <v>44.08</v>
      </c>
      <c r="L58" s="206">
        <v>43.49</v>
      </c>
      <c r="M58" s="206">
        <v>0</v>
      </c>
      <c r="N58" s="206">
        <v>1.17</v>
      </c>
      <c r="O58" s="206">
        <v>1.96</v>
      </c>
      <c r="P58" s="206">
        <v>2.39</v>
      </c>
      <c r="Q58" s="206">
        <v>5.8</v>
      </c>
      <c r="R58" s="206">
        <v>2.5</v>
      </c>
      <c r="S58" s="206">
        <v>4.78</v>
      </c>
      <c r="T58" s="206">
        <v>1.47</v>
      </c>
      <c r="U58" s="206">
        <v>10.76</v>
      </c>
      <c r="V58" s="206">
        <v>4.6100000000000003</v>
      </c>
      <c r="W58" s="206">
        <v>0.46</v>
      </c>
      <c r="X58" s="206">
        <v>0.98</v>
      </c>
      <c r="Y58" s="206">
        <v>0</v>
      </c>
      <c r="Z58" s="206">
        <v>2.76</v>
      </c>
      <c r="AA58" s="206">
        <v>0.89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8.77</v>
      </c>
      <c r="H59" s="206">
        <v>0</v>
      </c>
      <c r="I59" s="206">
        <v>20.79</v>
      </c>
      <c r="J59" s="206">
        <v>0.42</v>
      </c>
      <c r="K59" s="206">
        <v>44.08</v>
      </c>
      <c r="L59" s="206">
        <v>43.49</v>
      </c>
      <c r="M59" s="206">
        <v>0</v>
      </c>
      <c r="N59" s="206">
        <v>1.17</v>
      </c>
      <c r="O59" s="206">
        <v>1.96</v>
      </c>
      <c r="P59" s="206">
        <v>2.39</v>
      </c>
      <c r="Q59" s="206">
        <v>5.8</v>
      </c>
      <c r="R59" s="206">
        <v>2.5</v>
      </c>
      <c r="S59" s="206">
        <v>4.78</v>
      </c>
      <c r="T59" s="206">
        <v>1.47</v>
      </c>
      <c r="U59" s="206">
        <v>10.76</v>
      </c>
      <c r="V59" s="206">
        <v>4.6100000000000003</v>
      </c>
      <c r="W59" s="206">
        <v>0.46</v>
      </c>
      <c r="X59" s="206">
        <v>0.98</v>
      </c>
      <c r="Y59" s="206">
        <v>0</v>
      </c>
      <c r="Z59" s="206">
        <v>2.76</v>
      </c>
      <c r="AA59" s="206">
        <v>0.89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8.77</v>
      </c>
      <c r="H60" s="206">
        <v>0</v>
      </c>
      <c r="I60" s="206">
        <v>20.79</v>
      </c>
      <c r="J60" s="206">
        <v>0.42</v>
      </c>
      <c r="K60" s="206">
        <v>44.08</v>
      </c>
      <c r="L60" s="206">
        <v>43.49</v>
      </c>
      <c r="M60" s="206">
        <v>0</v>
      </c>
      <c r="N60" s="206">
        <v>1.17</v>
      </c>
      <c r="O60" s="206">
        <v>1.96</v>
      </c>
      <c r="P60" s="206">
        <v>2.39</v>
      </c>
      <c r="Q60" s="206">
        <v>5.8</v>
      </c>
      <c r="R60" s="206">
        <v>2.5</v>
      </c>
      <c r="S60" s="206">
        <v>4.78</v>
      </c>
      <c r="T60" s="206">
        <v>1.47</v>
      </c>
      <c r="U60" s="206">
        <v>10.76</v>
      </c>
      <c r="V60" s="206">
        <v>4.6100000000000003</v>
      </c>
      <c r="W60" s="206">
        <v>0.46</v>
      </c>
      <c r="X60" s="206">
        <v>0.98</v>
      </c>
      <c r="Y60" s="206">
        <v>0</v>
      </c>
      <c r="Z60" s="206">
        <v>2.76</v>
      </c>
      <c r="AA60" s="206">
        <v>0.89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8.77</v>
      </c>
      <c r="H61" s="206">
        <v>0</v>
      </c>
      <c r="I61" s="206">
        <v>20.79</v>
      </c>
      <c r="J61" s="206">
        <v>0.42</v>
      </c>
      <c r="K61" s="206">
        <v>44.08</v>
      </c>
      <c r="L61" s="206">
        <v>43.49</v>
      </c>
      <c r="M61" s="206">
        <v>0</v>
      </c>
      <c r="N61" s="206">
        <v>1.17</v>
      </c>
      <c r="O61" s="206">
        <v>1.96</v>
      </c>
      <c r="P61" s="206">
        <v>2.39</v>
      </c>
      <c r="Q61" s="206">
        <v>5.8</v>
      </c>
      <c r="R61" s="206">
        <v>0.21</v>
      </c>
      <c r="S61" s="206">
        <v>0.26</v>
      </c>
      <c r="T61" s="206">
        <v>1.47</v>
      </c>
      <c r="U61" s="206">
        <v>10.76</v>
      </c>
      <c r="V61" s="206">
        <v>0.81</v>
      </c>
      <c r="W61" s="206">
        <v>0.46</v>
      </c>
      <c r="X61" s="206">
        <v>0.98</v>
      </c>
      <c r="Y61" s="206">
        <v>0</v>
      </c>
      <c r="Z61" s="206">
        <v>2.76</v>
      </c>
      <c r="AA61" s="206">
        <v>0.89</v>
      </c>
      <c r="AB61" s="206">
        <v>0</v>
      </c>
      <c r="AC61" s="206">
        <v>10.97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8.77</v>
      </c>
      <c r="H62" s="206">
        <v>0</v>
      </c>
      <c r="I62" s="206">
        <v>20.79</v>
      </c>
      <c r="J62" s="206">
        <v>0.42</v>
      </c>
      <c r="K62" s="206">
        <v>44.08</v>
      </c>
      <c r="L62" s="206">
        <v>43.49</v>
      </c>
      <c r="M62" s="206">
        <v>0</v>
      </c>
      <c r="N62" s="206">
        <v>1.17</v>
      </c>
      <c r="O62" s="206">
        <v>1.96</v>
      </c>
      <c r="P62" s="206">
        <v>2.39</v>
      </c>
      <c r="Q62" s="206">
        <v>5.8</v>
      </c>
      <c r="R62" s="206">
        <v>0.21</v>
      </c>
      <c r="S62" s="206">
        <v>0.26</v>
      </c>
      <c r="T62" s="206">
        <v>1.47</v>
      </c>
      <c r="U62" s="206">
        <v>10.76</v>
      </c>
      <c r="V62" s="206">
        <v>0.81</v>
      </c>
      <c r="W62" s="206">
        <v>0.46</v>
      </c>
      <c r="X62" s="206">
        <v>0.98</v>
      </c>
      <c r="Y62" s="206">
        <v>0</v>
      </c>
      <c r="Z62" s="206">
        <v>2.76</v>
      </c>
      <c r="AA62" s="206">
        <v>0.89</v>
      </c>
      <c r="AB62" s="206">
        <v>0</v>
      </c>
      <c r="AC62" s="206">
        <v>10.97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8.77</v>
      </c>
      <c r="H63" s="206">
        <v>0</v>
      </c>
      <c r="I63" s="206">
        <v>20.79</v>
      </c>
      <c r="J63" s="206">
        <v>0.42</v>
      </c>
      <c r="K63" s="206">
        <v>44.08</v>
      </c>
      <c r="L63" s="206">
        <v>43.49</v>
      </c>
      <c r="M63" s="206">
        <v>0</v>
      </c>
      <c r="N63" s="206">
        <v>1.17</v>
      </c>
      <c r="O63" s="206">
        <v>1.96</v>
      </c>
      <c r="P63" s="206">
        <v>2.39</v>
      </c>
      <c r="Q63" s="206">
        <v>5.8</v>
      </c>
      <c r="R63" s="206">
        <v>0.21</v>
      </c>
      <c r="S63" s="206">
        <v>0.26</v>
      </c>
      <c r="T63" s="206">
        <v>1.47</v>
      </c>
      <c r="U63" s="206">
        <v>10.76</v>
      </c>
      <c r="V63" s="206">
        <v>0.81</v>
      </c>
      <c r="W63" s="206">
        <v>0.46</v>
      </c>
      <c r="X63" s="206">
        <v>0.98</v>
      </c>
      <c r="Y63" s="206">
        <v>0</v>
      </c>
      <c r="Z63" s="206">
        <v>2.76</v>
      </c>
      <c r="AA63" s="206">
        <v>0.89</v>
      </c>
      <c r="AB63" s="206">
        <v>0</v>
      </c>
      <c r="AC63" s="206">
        <v>10.97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8.77</v>
      </c>
      <c r="H64" s="206">
        <v>0</v>
      </c>
      <c r="I64" s="206">
        <v>20.79</v>
      </c>
      <c r="J64" s="206">
        <v>0.42</v>
      </c>
      <c r="K64" s="206">
        <v>44.08</v>
      </c>
      <c r="L64" s="206">
        <v>43.49</v>
      </c>
      <c r="M64" s="206">
        <v>0</v>
      </c>
      <c r="N64" s="206">
        <v>1.17</v>
      </c>
      <c r="O64" s="206">
        <v>1.96</v>
      </c>
      <c r="P64" s="206">
        <v>2.39</v>
      </c>
      <c r="Q64" s="206">
        <v>5.8</v>
      </c>
      <c r="R64" s="206">
        <v>0.21</v>
      </c>
      <c r="S64" s="206">
        <v>0.26</v>
      </c>
      <c r="T64" s="206">
        <v>1.47</v>
      </c>
      <c r="U64" s="206">
        <v>10.76</v>
      </c>
      <c r="V64" s="206">
        <v>0.81</v>
      </c>
      <c r="W64" s="206">
        <v>0.46</v>
      </c>
      <c r="X64" s="206">
        <v>0.98</v>
      </c>
      <c r="Y64" s="206">
        <v>0</v>
      </c>
      <c r="Z64" s="206">
        <v>2.76</v>
      </c>
      <c r="AA64" s="206">
        <v>0.89</v>
      </c>
      <c r="AB64" s="206">
        <v>0</v>
      </c>
      <c r="AC64" s="206">
        <v>10.97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0.8</v>
      </c>
      <c r="E65" s="206">
        <v>0</v>
      </c>
      <c r="F65" s="206">
        <v>0</v>
      </c>
      <c r="G65" s="206">
        <v>8.66</v>
      </c>
      <c r="H65" s="206">
        <v>0</v>
      </c>
      <c r="I65" s="206">
        <v>21.76</v>
      </c>
      <c r="J65" s="206">
        <v>1.81</v>
      </c>
      <c r="K65" s="206">
        <v>44.08</v>
      </c>
      <c r="L65" s="206">
        <v>43.49</v>
      </c>
      <c r="M65" s="206">
        <v>0</v>
      </c>
      <c r="N65" s="206">
        <v>1.17</v>
      </c>
      <c r="O65" s="206">
        <v>1.96</v>
      </c>
      <c r="P65" s="206">
        <v>2.39</v>
      </c>
      <c r="Q65" s="206">
        <v>5.8</v>
      </c>
      <c r="R65" s="206">
        <v>0.21</v>
      </c>
      <c r="S65" s="206">
        <v>0.26</v>
      </c>
      <c r="T65" s="206">
        <v>1.47</v>
      </c>
      <c r="U65" s="206">
        <v>10.76</v>
      </c>
      <c r="V65" s="206">
        <v>0.81</v>
      </c>
      <c r="W65" s="206">
        <v>0.46</v>
      </c>
      <c r="X65" s="206">
        <v>0.98</v>
      </c>
      <c r="Y65" s="206">
        <v>0</v>
      </c>
      <c r="Z65" s="206">
        <v>2.76</v>
      </c>
      <c r="AA65" s="206">
        <v>0.89</v>
      </c>
      <c r="AB65" s="206">
        <v>0</v>
      </c>
      <c r="AC65" s="206">
        <v>10.97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2.67</v>
      </c>
      <c r="E66" s="206">
        <v>0</v>
      </c>
      <c r="F66" s="206">
        <v>0</v>
      </c>
      <c r="G66" s="206">
        <v>8.66</v>
      </c>
      <c r="H66" s="206">
        <v>0</v>
      </c>
      <c r="I66" s="206">
        <v>19.95</v>
      </c>
      <c r="J66" s="206">
        <v>2.37</v>
      </c>
      <c r="K66" s="206">
        <v>44.08</v>
      </c>
      <c r="L66" s="206">
        <v>43.49</v>
      </c>
      <c r="M66" s="206">
        <v>0</v>
      </c>
      <c r="N66" s="206">
        <v>1.17</v>
      </c>
      <c r="O66" s="206">
        <v>1.96</v>
      </c>
      <c r="P66" s="206">
        <v>2.2400000000000002</v>
      </c>
      <c r="Q66" s="206">
        <v>5.8</v>
      </c>
      <c r="R66" s="206">
        <v>0.21</v>
      </c>
      <c r="S66" s="206">
        <v>0.26</v>
      </c>
      <c r="T66" s="206">
        <v>1.47</v>
      </c>
      <c r="U66" s="206">
        <v>10.76</v>
      </c>
      <c r="V66" s="206">
        <v>0.81</v>
      </c>
      <c r="W66" s="206">
        <v>0.46</v>
      </c>
      <c r="X66" s="206">
        <v>0.98</v>
      </c>
      <c r="Y66" s="206">
        <v>0</v>
      </c>
      <c r="Z66" s="206">
        <v>2.76</v>
      </c>
      <c r="AA66" s="206">
        <v>0.89</v>
      </c>
      <c r="AB66" s="206">
        <v>0</v>
      </c>
      <c r="AC66" s="206">
        <v>10.97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3.73</v>
      </c>
      <c r="E67" s="206">
        <v>0</v>
      </c>
      <c r="F67" s="206">
        <v>0</v>
      </c>
      <c r="G67" s="206">
        <v>8.66</v>
      </c>
      <c r="H67" s="206">
        <v>0</v>
      </c>
      <c r="I67" s="206">
        <v>16.47</v>
      </c>
      <c r="J67" s="206">
        <v>2.37</v>
      </c>
      <c r="K67" s="206">
        <v>44.08</v>
      </c>
      <c r="L67" s="206">
        <v>43.49</v>
      </c>
      <c r="M67" s="206">
        <v>0</v>
      </c>
      <c r="N67" s="206">
        <v>1.17</v>
      </c>
      <c r="O67" s="206">
        <v>1.96</v>
      </c>
      <c r="P67" s="206">
        <v>0.46</v>
      </c>
      <c r="Q67" s="206">
        <v>5.8</v>
      </c>
      <c r="R67" s="206">
        <v>0.21</v>
      </c>
      <c r="S67" s="206">
        <v>0.26</v>
      </c>
      <c r="T67" s="206">
        <v>1.47</v>
      </c>
      <c r="U67" s="206">
        <v>10.76</v>
      </c>
      <c r="V67" s="206">
        <v>2.2400000000000002</v>
      </c>
      <c r="W67" s="206">
        <v>0.46</v>
      </c>
      <c r="X67" s="206">
        <v>0.98</v>
      </c>
      <c r="Y67" s="206">
        <v>0</v>
      </c>
      <c r="Z67" s="206">
        <v>2.76</v>
      </c>
      <c r="AA67" s="206">
        <v>0.89</v>
      </c>
      <c r="AB67" s="206">
        <v>0</v>
      </c>
      <c r="AC67" s="206">
        <v>10.97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172.8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4.4000000000000004</v>
      </c>
      <c r="E68" s="206">
        <v>0</v>
      </c>
      <c r="F68" s="206">
        <v>0</v>
      </c>
      <c r="G68" s="206">
        <v>8.66</v>
      </c>
      <c r="H68" s="206">
        <v>0</v>
      </c>
      <c r="I68" s="206">
        <v>16.47</v>
      </c>
      <c r="J68" s="206">
        <v>2.37</v>
      </c>
      <c r="K68" s="206">
        <v>44.08</v>
      </c>
      <c r="L68" s="206">
        <v>43.49</v>
      </c>
      <c r="M68" s="206">
        <v>0</v>
      </c>
      <c r="N68" s="206">
        <v>1.17</v>
      </c>
      <c r="O68" s="206">
        <v>1.96</v>
      </c>
      <c r="P68" s="206">
        <v>0.54</v>
      </c>
      <c r="Q68" s="206">
        <v>5.8</v>
      </c>
      <c r="R68" s="206">
        <v>0.21</v>
      </c>
      <c r="S68" s="206">
        <v>0.26</v>
      </c>
      <c r="T68" s="206">
        <v>1.47</v>
      </c>
      <c r="U68" s="206">
        <v>10.76</v>
      </c>
      <c r="V68" s="206">
        <v>2.2400000000000002</v>
      </c>
      <c r="W68" s="206">
        <v>0.46</v>
      </c>
      <c r="X68" s="206">
        <v>0.98</v>
      </c>
      <c r="Y68" s="206">
        <v>0</v>
      </c>
      <c r="Z68" s="206">
        <v>2.76</v>
      </c>
      <c r="AA68" s="206">
        <v>0.89</v>
      </c>
      <c r="AB68" s="206">
        <v>0</v>
      </c>
      <c r="AC68" s="206">
        <v>10.97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172.8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4.4000000000000004</v>
      </c>
      <c r="E69" s="206">
        <v>0</v>
      </c>
      <c r="F69" s="206">
        <v>0</v>
      </c>
      <c r="G69" s="206">
        <v>6.07</v>
      </c>
      <c r="H69" s="206">
        <v>0</v>
      </c>
      <c r="I69" s="206">
        <v>16.47</v>
      </c>
      <c r="J69" s="206">
        <v>2.37</v>
      </c>
      <c r="K69" s="206">
        <v>5.64</v>
      </c>
      <c r="L69" s="206">
        <v>43.49</v>
      </c>
      <c r="M69" s="206">
        <v>0</v>
      </c>
      <c r="N69" s="206">
        <v>1.17</v>
      </c>
      <c r="O69" s="206">
        <v>1.96</v>
      </c>
      <c r="P69" s="206">
        <v>2.39</v>
      </c>
      <c r="Q69" s="206">
        <v>5.8</v>
      </c>
      <c r="R69" s="206">
        <v>0.21</v>
      </c>
      <c r="S69" s="206">
        <v>0.26</v>
      </c>
      <c r="T69" s="206">
        <v>1.47</v>
      </c>
      <c r="U69" s="206">
        <v>10.76</v>
      </c>
      <c r="V69" s="206">
        <v>2.33</v>
      </c>
      <c r="W69" s="206">
        <v>0.46</v>
      </c>
      <c r="X69" s="206">
        <v>0.98</v>
      </c>
      <c r="Y69" s="206">
        <v>0</v>
      </c>
      <c r="Z69" s="206">
        <v>2.76</v>
      </c>
      <c r="AA69" s="206">
        <v>0.89</v>
      </c>
      <c r="AB69" s="206">
        <v>0</v>
      </c>
      <c r="AC69" s="206">
        <v>10.97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172.8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4.4000000000000004</v>
      </c>
      <c r="E70" s="206">
        <v>0</v>
      </c>
      <c r="F70" s="206">
        <v>0</v>
      </c>
      <c r="G70" s="206">
        <v>6.07</v>
      </c>
      <c r="H70" s="206">
        <v>0</v>
      </c>
      <c r="I70" s="206">
        <v>16.47</v>
      </c>
      <c r="J70" s="206">
        <v>2.37</v>
      </c>
      <c r="K70" s="206">
        <v>5.64</v>
      </c>
      <c r="L70" s="206">
        <v>43.49</v>
      </c>
      <c r="M70" s="206">
        <v>0</v>
      </c>
      <c r="N70" s="206">
        <v>1.17</v>
      </c>
      <c r="O70" s="206">
        <v>1.96</v>
      </c>
      <c r="P70" s="206">
        <v>10.45</v>
      </c>
      <c r="Q70" s="206">
        <v>5.8</v>
      </c>
      <c r="R70" s="206">
        <v>0.21</v>
      </c>
      <c r="S70" s="206">
        <v>0.26</v>
      </c>
      <c r="T70" s="206">
        <v>1.47</v>
      </c>
      <c r="U70" s="206">
        <v>10.76</v>
      </c>
      <c r="V70" s="206">
        <v>2.33</v>
      </c>
      <c r="W70" s="206">
        <v>0.46</v>
      </c>
      <c r="X70" s="206">
        <v>0.98</v>
      </c>
      <c r="Y70" s="206">
        <v>0</v>
      </c>
      <c r="Z70" s="206">
        <v>2.76</v>
      </c>
      <c r="AA70" s="206">
        <v>0.89</v>
      </c>
      <c r="AB70" s="206">
        <v>0</v>
      </c>
      <c r="AC70" s="206">
        <v>10.97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172.8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4.4000000000000004</v>
      </c>
      <c r="E71" s="206">
        <v>0</v>
      </c>
      <c r="F71" s="206">
        <v>0</v>
      </c>
      <c r="G71" s="206">
        <v>0</v>
      </c>
      <c r="H71" s="206">
        <v>0</v>
      </c>
      <c r="I71" s="206">
        <v>16.47</v>
      </c>
      <c r="J71" s="206">
        <v>2.37</v>
      </c>
      <c r="K71" s="206">
        <v>5.64</v>
      </c>
      <c r="L71" s="206">
        <v>43.49</v>
      </c>
      <c r="M71" s="206">
        <v>0</v>
      </c>
      <c r="N71" s="206">
        <v>1.17</v>
      </c>
      <c r="O71" s="206">
        <v>1.96</v>
      </c>
      <c r="P71" s="206">
        <v>10.45</v>
      </c>
      <c r="Q71" s="206">
        <v>5.8</v>
      </c>
      <c r="R71" s="206">
        <v>0.21</v>
      </c>
      <c r="S71" s="206">
        <v>0.26</v>
      </c>
      <c r="T71" s="206">
        <v>1.47</v>
      </c>
      <c r="U71" s="206">
        <v>10.76</v>
      </c>
      <c r="V71" s="206">
        <v>2.33</v>
      </c>
      <c r="W71" s="206">
        <v>0.46</v>
      </c>
      <c r="X71" s="206">
        <v>0.98</v>
      </c>
      <c r="Y71" s="206">
        <v>0</v>
      </c>
      <c r="Z71" s="206">
        <v>2.76</v>
      </c>
      <c r="AA71" s="206">
        <v>0.89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172.8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4.4000000000000004</v>
      </c>
      <c r="E72" s="206">
        <v>0</v>
      </c>
      <c r="F72" s="206">
        <v>0</v>
      </c>
      <c r="G72" s="206">
        <v>0</v>
      </c>
      <c r="H72" s="206">
        <v>0</v>
      </c>
      <c r="I72" s="206">
        <v>16.47</v>
      </c>
      <c r="J72" s="206">
        <v>2.37</v>
      </c>
      <c r="K72" s="206">
        <v>5.64</v>
      </c>
      <c r="L72" s="206">
        <v>43.49</v>
      </c>
      <c r="M72" s="206">
        <v>0</v>
      </c>
      <c r="N72" s="206">
        <v>1.17</v>
      </c>
      <c r="O72" s="206">
        <v>1.96</v>
      </c>
      <c r="P72" s="206">
        <v>10.45</v>
      </c>
      <c r="Q72" s="206">
        <v>5.8</v>
      </c>
      <c r="R72" s="206">
        <v>0.21</v>
      </c>
      <c r="S72" s="206">
        <v>0.26</v>
      </c>
      <c r="T72" s="206">
        <v>1.47</v>
      </c>
      <c r="U72" s="206">
        <v>10.76</v>
      </c>
      <c r="V72" s="206">
        <v>2.33</v>
      </c>
      <c r="W72" s="206">
        <v>0.46</v>
      </c>
      <c r="X72" s="206">
        <v>0.98</v>
      </c>
      <c r="Y72" s="206">
        <v>0</v>
      </c>
      <c r="Z72" s="206">
        <v>2.76</v>
      </c>
      <c r="AA72" s="206">
        <v>0.89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172.8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4.4000000000000004</v>
      </c>
      <c r="E73" s="206">
        <v>0</v>
      </c>
      <c r="F73" s="206">
        <v>0</v>
      </c>
      <c r="G73" s="206">
        <v>0</v>
      </c>
      <c r="H73" s="206">
        <v>0</v>
      </c>
      <c r="I73" s="206">
        <v>16.47</v>
      </c>
      <c r="J73" s="206">
        <v>2.37</v>
      </c>
      <c r="K73" s="206">
        <v>5.64</v>
      </c>
      <c r="L73" s="206">
        <v>43.49</v>
      </c>
      <c r="M73" s="206">
        <v>0</v>
      </c>
      <c r="N73" s="206">
        <v>1.17</v>
      </c>
      <c r="O73" s="206">
        <v>1.96</v>
      </c>
      <c r="P73" s="206">
        <v>8.3000000000000007</v>
      </c>
      <c r="Q73" s="206">
        <v>5.8</v>
      </c>
      <c r="R73" s="206">
        <v>0.21</v>
      </c>
      <c r="S73" s="206">
        <v>0.26</v>
      </c>
      <c r="T73" s="206">
        <v>1.47</v>
      </c>
      <c r="U73" s="206">
        <v>10.76</v>
      </c>
      <c r="V73" s="206">
        <v>2.33</v>
      </c>
      <c r="W73" s="206">
        <v>0.46</v>
      </c>
      <c r="X73" s="206">
        <v>0.98</v>
      </c>
      <c r="Y73" s="206">
        <v>0</v>
      </c>
      <c r="Z73" s="206">
        <v>2.76</v>
      </c>
      <c r="AA73" s="206">
        <v>0.89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172.8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4.4000000000000004</v>
      </c>
      <c r="E74" s="206">
        <v>0</v>
      </c>
      <c r="F74" s="206">
        <v>0</v>
      </c>
      <c r="G74" s="206">
        <v>0</v>
      </c>
      <c r="H74" s="206">
        <v>0</v>
      </c>
      <c r="I74" s="206">
        <v>16.47</v>
      </c>
      <c r="J74" s="206">
        <v>2.37</v>
      </c>
      <c r="K74" s="206">
        <v>5.64</v>
      </c>
      <c r="L74" s="206">
        <v>43.49</v>
      </c>
      <c r="M74" s="206">
        <v>0</v>
      </c>
      <c r="N74" s="206">
        <v>1.17</v>
      </c>
      <c r="O74" s="206">
        <v>1.96</v>
      </c>
      <c r="P74" s="206">
        <v>5.45</v>
      </c>
      <c r="Q74" s="206">
        <v>5.8</v>
      </c>
      <c r="R74" s="206">
        <v>0.21</v>
      </c>
      <c r="S74" s="206">
        <v>0.26</v>
      </c>
      <c r="T74" s="206">
        <v>1.47</v>
      </c>
      <c r="U74" s="206">
        <v>10.76</v>
      </c>
      <c r="V74" s="206">
        <v>2.33</v>
      </c>
      <c r="W74" s="206">
        <v>0.46</v>
      </c>
      <c r="X74" s="206">
        <v>0.98</v>
      </c>
      <c r="Y74" s="206">
        <v>0</v>
      </c>
      <c r="Z74" s="206">
        <v>2.76</v>
      </c>
      <c r="AA74" s="206">
        <v>0.89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172.8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16.47</v>
      </c>
      <c r="J75" s="206">
        <v>2.37</v>
      </c>
      <c r="K75" s="206">
        <v>5.64</v>
      </c>
      <c r="L75" s="206">
        <v>43.49</v>
      </c>
      <c r="M75" s="206">
        <v>0</v>
      </c>
      <c r="N75" s="206">
        <v>1.17</v>
      </c>
      <c r="O75" s="206">
        <v>1.96</v>
      </c>
      <c r="P75" s="206">
        <v>3.31</v>
      </c>
      <c r="Q75" s="206">
        <v>5.8</v>
      </c>
      <c r="R75" s="206">
        <v>0.21</v>
      </c>
      <c r="S75" s="206">
        <v>0.26</v>
      </c>
      <c r="T75" s="206">
        <v>1.47</v>
      </c>
      <c r="U75" s="206">
        <v>10.76</v>
      </c>
      <c r="V75" s="206">
        <v>2.33</v>
      </c>
      <c r="W75" s="206">
        <v>0.46</v>
      </c>
      <c r="X75" s="206">
        <v>0.98</v>
      </c>
      <c r="Y75" s="206">
        <v>0</v>
      </c>
      <c r="Z75" s="206">
        <v>2.76</v>
      </c>
      <c r="AA75" s="206">
        <v>0.89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176.4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16.47</v>
      </c>
      <c r="J76" s="206">
        <v>2.37</v>
      </c>
      <c r="K76" s="206">
        <v>5.64</v>
      </c>
      <c r="L76" s="206">
        <v>43.49</v>
      </c>
      <c r="M76" s="206">
        <v>0</v>
      </c>
      <c r="N76" s="206">
        <v>1.17</v>
      </c>
      <c r="O76" s="206">
        <v>1.96</v>
      </c>
      <c r="P76" s="206">
        <v>2.4300000000000002</v>
      </c>
      <c r="Q76" s="206">
        <v>5.8</v>
      </c>
      <c r="R76" s="206">
        <v>0.21</v>
      </c>
      <c r="S76" s="206">
        <v>0.26</v>
      </c>
      <c r="T76" s="206">
        <v>1.47</v>
      </c>
      <c r="U76" s="206">
        <v>10.76</v>
      </c>
      <c r="V76" s="206">
        <v>2.33</v>
      </c>
      <c r="W76" s="206">
        <v>0.46</v>
      </c>
      <c r="X76" s="206">
        <v>0.98</v>
      </c>
      <c r="Y76" s="206">
        <v>0</v>
      </c>
      <c r="Z76" s="206">
        <v>2.76</v>
      </c>
      <c r="AA76" s="206">
        <v>0.89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176.4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16.47</v>
      </c>
      <c r="J77" s="206">
        <v>2.37</v>
      </c>
      <c r="K77" s="206">
        <v>5.64</v>
      </c>
      <c r="L77" s="206">
        <v>43.49</v>
      </c>
      <c r="M77" s="206">
        <v>0</v>
      </c>
      <c r="N77" s="206">
        <v>1.17</v>
      </c>
      <c r="O77" s="206">
        <v>1.96</v>
      </c>
      <c r="P77" s="206">
        <v>2.4300000000000002</v>
      </c>
      <c r="Q77" s="206">
        <v>5.8</v>
      </c>
      <c r="R77" s="206">
        <v>0.21</v>
      </c>
      <c r="S77" s="206">
        <v>0.26</v>
      </c>
      <c r="T77" s="206">
        <v>1.47</v>
      </c>
      <c r="U77" s="206">
        <v>10.76</v>
      </c>
      <c r="V77" s="206">
        <v>2.33</v>
      </c>
      <c r="W77" s="206">
        <v>0.46</v>
      </c>
      <c r="X77" s="206">
        <v>0.98</v>
      </c>
      <c r="Y77" s="206">
        <v>0</v>
      </c>
      <c r="Z77" s="206">
        <v>2.76</v>
      </c>
      <c r="AA77" s="206">
        <v>0.89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176.4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16.47</v>
      </c>
      <c r="J78" s="206">
        <v>2.37</v>
      </c>
      <c r="K78" s="206">
        <v>5.64</v>
      </c>
      <c r="L78" s="206">
        <v>43.49</v>
      </c>
      <c r="M78" s="206">
        <v>0</v>
      </c>
      <c r="N78" s="206">
        <v>1.17</v>
      </c>
      <c r="O78" s="206">
        <v>1.96</v>
      </c>
      <c r="P78" s="206">
        <v>2.4300000000000002</v>
      </c>
      <c r="Q78" s="206">
        <v>5.8</v>
      </c>
      <c r="R78" s="206">
        <v>0.21</v>
      </c>
      <c r="S78" s="206">
        <v>0.26</v>
      </c>
      <c r="T78" s="206">
        <v>1.47</v>
      </c>
      <c r="U78" s="206">
        <v>10.76</v>
      </c>
      <c r="V78" s="206">
        <v>2.33</v>
      </c>
      <c r="W78" s="206">
        <v>0.46</v>
      </c>
      <c r="X78" s="206">
        <v>0.98</v>
      </c>
      <c r="Y78" s="206">
        <v>0</v>
      </c>
      <c r="Z78" s="206">
        <v>2.76</v>
      </c>
      <c r="AA78" s="206">
        <v>0.89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176.4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16.47</v>
      </c>
      <c r="J79" s="206">
        <v>2.37</v>
      </c>
      <c r="K79" s="206">
        <v>5.64</v>
      </c>
      <c r="L79" s="206">
        <v>43.49</v>
      </c>
      <c r="M79" s="206">
        <v>0</v>
      </c>
      <c r="N79" s="206">
        <v>1.17</v>
      </c>
      <c r="O79" s="206">
        <v>1.96</v>
      </c>
      <c r="P79" s="206">
        <v>2.4300000000000002</v>
      </c>
      <c r="Q79" s="206">
        <v>5.8</v>
      </c>
      <c r="R79" s="206">
        <v>0.21</v>
      </c>
      <c r="S79" s="206">
        <v>0.26</v>
      </c>
      <c r="T79" s="206">
        <v>1.47</v>
      </c>
      <c r="U79" s="206">
        <v>10.76</v>
      </c>
      <c r="V79" s="206">
        <v>2.31</v>
      </c>
      <c r="W79" s="206">
        <v>0.46</v>
      </c>
      <c r="X79" s="206">
        <v>0.98</v>
      </c>
      <c r="Y79" s="206">
        <v>0</v>
      </c>
      <c r="Z79" s="206">
        <v>2.76</v>
      </c>
      <c r="AA79" s="206">
        <v>0.89</v>
      </c>
      <c r="AB79" s="206">
        <v>0</v>
      </c>
      <c r="AC79" s="206">
        <v>-3.38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176.4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16.47</v>
      </c>
      <c r="J80" s="206">
        <v>2.37</v>
      </c>
      <c r="K80" s="206">
        <v>5.64</v>
      </c>
      <c r="L80" s="206">
        <v>43.49</v>
      </c>
      <c r="M80" s="206">
        <v>0</v>
      </c>
      <c r="N80" s="206">
        <v>1.17</v>
      </c>
      <c r="O80" s="206">
        <v>1.96</v>
      </c>
      <c r="P80" s="206">
        <v>2.4300000000000002</v>
      </c>
      <c r="Q80" s="206">
        <v>5.8</v>
      </c>
      <c r="R80" s="206">
        <v>0.21</v>
      </c>
      <c r="S80" s="206">
        <v>0.26</v>
      </c>
      <c r="T80" s="206">
        <v>1.47</v>
      </c>
      <c r="U80" s="206">
        <v>10.76</v>
      </c>
      <c r="V80" s="206">
        <v>2.31</v>
      </c>
      <c r="W80" s="206">
        <v>0.46</v>
      </c>
      <c r="X80" s="206">
        <v>0.98</v>
      </c>
      <c r="Y80" s="206">
        <v>0</v>
      </c>
      <c r="Z80" s="206">
        <v>2.76</v>
      </c>
      <c r="AA80" s="206">
        <v>0.89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176.4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16.47</v>
      </c>
      <c r="J81" s="206">
        <v>2.37</v>
      </c>
      <c r="K81" s="206">
        <v>5.64</v>
      </c>
      <c r="L81" s="206">
        <v>43.49</v>
      </c>
      <c r="M81" s="206">
        <v>0</v>
      </c>
      <c r="N81" s="206">
        <v>1.17</v>
      </c>
      <c r="O81" s="206">
        <v>1.96</v>
      </c>
      <c r="P81" s="206">
        <v>2.4300000000000002</v>
      </c>
      <c r="Q81" s="206">
        <v>5.8</v>
      </c>
      <c r="R81" s="206">
        <v>0.21</v>
      </c>
      <c r="S81" s="206">
        <v>0.26</v>
      </c>
      <c r="T81" s="206">
        <v>1.47</v>
      </c>
      <c r="U81" s="206">
        <v>10.76</v>
      </c>
      <c r="V81" s="206">
        <v>2.31</v>
      </c>
      <c r="W81" s="206">
        <v>0.46</v>
      </c>
      <c r="X81" s="206">
        <v>0.98</v>
      </c>
      <c r="Y81" s="206">
        <v>0</v>
      </c>
      <c r="Z81" s="206">
        <v>2.76</v>
      </c>
      <c r="AA81" s="206">
        <v>0.89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176.4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16.47</v>
      </c>
      <c r="J82" s="206">
        <v>2.37</v>
      </c>
      <c r="K82" s="206">
        <v>5.64</v>
      </c>
      <c r="L82" s="206">
        <v>43.49</v>
      </c>
      <c r="M82" s="206">
        <v>0</v>
      </c>
      <c r="N82" s="206">
        <v>1.17</v>
      </c>
      <c r="O82" s="206">
        <v>1.96</v>
      </c>
      <c r="P82" s="206">
        <v>2.4300000000000002</v>
      </c>
      <c r="Q82" s="206">
        <v>5.8</v>
      </c>
      <c r="R82" s="206">
        <v>0.21</v>
      </c>
      <c r="S82" s="206">
        <v>0.26</v>
      </c>
      <c r="T82" s="206">
        <v>1.47</v>
      </c>
      <c r="U82" s="206">
        <v>10.76</v>
      </c>
      <c r="V82" s="206">
        <v>2.31</v>
      </c>
      <c r="W82" s="206">
        <v>0.46</v>
      </c>
      <c r="X82" s="206">
        <v>0.98</v>
      </c>
      <c r="Y82" s="206">
        <v>0</v>
      </c>
      <c r="Z82" s="206">
        <v>2.76</v>
      </c>
      <c r="AA82" s="206">
        <v>0.89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176.4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20.79</v>
      </c>
      <c r="J83" s="206">
        <v>0</v>
      </c>
      <c r="K83" s="206">
        <v>5.64</v>
      </c>
      <c r="L83" s="206">
        <v>43.49</v>
      </c>
      <c r="M83" s="206">
        <v>0</v>
      </c>
      <c r="N83" s="206">
        <v>1.17</v>
      </c>
      <c r="O83" s="206">
        <v>1.96</v>
      </c>
      <c r="P83" s="206">
        <v>2.4300000000000002</v>
      </c>
      <c r="Q83" s="206">
        <v>5.8</v>
      </c>
      <c r="R83" s="206">
        <v>0.21</v>
      </c>
      <c r="S83" s="206">
        <v>0.26</v>
      </c>
      <c r="T83" s="206">
        <v>1.47</v>
      </c>
      <c r="U83" s="206">
        <v>10.76</v>
      </c>
      <c r="V83" s="206">
        <v>2.1</v>
      </c>
      <c r="W83" s="206">
        <v>0.46</v>
      </c>
      <c r="X83" s="206">
        <v>0.98</v>
      </c>
      <c r="Y83" s="206">
        <v>0</v>
      </c>
      <c r="Z83" s="206">
        <v>2.76</v>
      </c>
      <c r="AA83" s="206">
        <v>0.89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10.039999999999999</v>
      </c>
      <c r="AL83" s="206">
        <v>0</v>
      </c>
      <c r="AM83" s="206">
        <v>0</v>
      </c>
      <c r="AN83" s="206">
        <v>0</v>
      </c>
      <c r="AO83" s="206">
        <v>176.4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20.79</v>
      </c>
      <c r="J84" s="206">
        <v>0</v>
      </c>
      <c r="K84" s="206">
        <v>5.64</v>
      </c>
      <c r="L84" s="206">
        <v>43.49</v>
      </c>
      <c r="M84" s="206">
        <v>0</v>
      </c>
      <c r="N84" s="206">
        <v>1.17</v>
      </c>
      <c r="O84" s="206">
        <v>1.96</v>
      </c>
      <c r="P84" s="206">
        <v>2.4300000000000002</v>
      </c>
      <c r="Q84" s="206">
        <v>5.8</v>
      </c>
      <c r="R84" s="206">
        <v>0.21</v>
      </c>
      <c r="S84" s="206">
        <v>0.26</v>
      </c>
      <c r="T84" s="206">
        <v>1.47</v>
      </c>
      <c r="U84" s="206">
        <v>10.76</v>
      </c>
      <c r="V84" s="206">
        <v>2.1</v>
      </c>
      <c r="W84" s="206">
        <v>0.46</v>
      </c>
      <c r="X84" s="206">
        <v>0.98</v>
      </c>
      <c r="Y84" s="206">
        <v>0</v>
      </c>
      <c r="Z84" s="206">
        <v>2.76</v>
      </c>
      <c r="AA84" s="206">
        <v>0.89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10.039999999999999</v>
      </c>
      <c r="AL84" s="206">
        <v>0</v>
      </c>
      <c r="AM84" s="206">
        <v>0</v>
      </c>
      <c r="AN84" s="206">
        <v>0</v>
      </c>
      <c r="AO84" s="206">
        <v>176.4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20.79</v>
      </c>
      <c r="J85" s="206">
        <v>0</v>
      </c>
      <c r="K85" s="206">
        <v>5.64</v>
      </c>
      <c r="L85" s="206">
        <v>43.49</v>
      </c>
      <c r="M85" s="206">
        <v>0</v>
      </c>
      <c r="N85" s="206">
        <v>1.17</v>
      </c>
      <c r="O85" s="206">
        <v>1.96</v>
      </c>
      <c r="P85" s="206">
        <v>2.4300000000000002</v>
      </c>
      <c r="Q85" s="206">
        <v>5.8</v>
      </c>
      <c r="R85" s="206">
        <v>0.21</v>
      </c>
      <c r="S85" s="206">
        <v>0.26</v>
      </c>
      <c r="T85" s="206">
        <v>1.47</v>
      </c>
      <c r="U85" s="206">
        <v>10.76</v>
      </c>
      <c r="V85" s="206">
        <v>0.18</v>
      </c>
      <c r="W85" s="206">
        <v>0.46</v>
      </c>
      <c r="X85" s="206">
        <v>0.98</v>
      </c>
      <c r="Y85" s="206">
        <v>0</v>
      </c>
      <c r="Z85" s="206">
        <v>2.76</v>
      </c>
      <c r="AA85" s="206">
        <v>0.89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10.039999999999999</v>
      </c>
      <c r="AL85" s="206">
        <v>0</v>
      </c>
      <c r="AM85" s="206">
        <v>0</v>
      </c>
      <c r="AN85" s="206">
        <v>0</v>
      </c>
      <c r="AO85" s="206">
        <v>176.4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20.79</v>
      </c>
      <c r="J86" s="206">
        <v>0</v>
      </c>
      <c r="K86" s="206">
        <v>5.64</v>
      </c>
      <c r="L86" s="206">
        <v>43.49</v>
      </c>
      <c r="M86" s="206">
        <v>0</v>
      </c>
      <c r="N86" s="206">
        <v>1.17</v>
      </c>
      <c r="O86" s="206">
        <v>1.96</v>
      </c>
      <c r="P86" s="206">
        <v>2.4300000000000002</v>
      </c>
      <c r="Q86" s="206">
        <v>5.8</v>
      </c>
      <c r="R86" s="206">
        <v>0.21</v>
      </c>
      <c r="S86" s="206">
        <v>0.26</v>
      </c>
      <c r="T86" s="206">
        <v>1.47</v>
      </c>
      <c r="U86" s="206">
        <v>10.76</v>
      </c>
      <c r="V86" s="206">
        <v>0.18</v>
      </c>
      <c r="W86" s="206">
        <v>0.46</v>
      </c>
      <c r="X86" s="206">
        <v>0.98</v>
      </c>
      <c r="Y86" s="206">
        <v>0</v>
      </c>
      <c r="Z86" s="206">
        <v>2.76</v>
      </c>
      <c r="AA86" s="206">
        <v>0.89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10.039999999999999</v>
      </c>
      <c r="AL86" s="206">
        <v>0</v>
      </c>
      <c r="AM86" s="206">
        <v>0</v>
      </c>
      <c r="AN86" s="206">
        <v>0</v>
      </c>
      <c r="AO86" s="206">
        <v>176.4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20.79</v>
      </c>
      <c r="J87" s="206">
        <v>0</v>
      </c>
      <c r="K87" s="206">
        <v>44.08</v>
      </c>
      <c r="L87" s="206">
        <v>43.49</v>
      </c>
      <c r="M87" s="206">
        <v>0</v>
      </c>
      <c r="N87" s="206">
        <v>1.17</v>
      </c>
      <c r="O87" s="206">
        <v>1.96</v>
      </c>
      <c r="P87" s="206">
        <v>6.63</v>
      </c>
      <c r="Q87" s="206">
        <v>5.8</v>
      </c>
      <c r="R87" s="206">
        <v>0.21</v>
      </c>
      <c r="S87" s="206">
        <v>0.26</v>
      </c>
      <c r="T87" s="206">
        <v>1.47</v>
      </c>
      <c r="U87" s="206">
        <v>10.76</v>
      </c>
      <c r="V87" s="206">
        <v>0.18</v>
      </c>
      <c r="W87" s="206">
        <v>0.46</v>
      </c>
      <c r="X87" s="206">
        <v>0.98</v>
      </c>
      <c r="Y87" s="206">
        <v>0</v>
      </c>
      <c r="Z87" s="206">
        <v>2.76</v>
      </c>
      <c r="AA87" s="206">
        <v>0.89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10.039999999999999</v>
      </c>
      <c r="AL87" s="206">
        <v>0</v>
      </c>
      <c r="AM87" s="206">
        <v>0</v>
      </c>
      <c r="AN87" s="206">
        <v>0</v>
      </c>
      <c r="AO87" s="206">
        <v>176.4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20.79</v>
      </c>
      <c r="J88" s="206">
        <v>0</v>
      </c>
      <c r="K88" s="206">
        <v>44.08</v>
      </c>
      <c r="L88" s="206">
        <v>43.49</v>
      </c>
      <c r="M88" s="206">
        <v>0</v>
      </c>
      <c r="N88" s="206">
        <v>1.17</v>
      </c>
      <c r="O88" s="206">
        <v>1.96</v>
      </c>
      <c r="P88" s="206">
        <v>0.31</v>
      </c>
      <c r="Q88" s="206">
        <v>5.8</v>
      </c>
      <c r="R88" s="206">
        <v>0.21</v>
      </c>
      <c r="S88" s="206">
        <v>0.26</v>
      </c>
      <c r="T88" s="206">
        <v>1.47</v>
      </c>
      <c r="U88" s="206">
        <v>10.76</v>
      </c>
      <c r="V88" s="206">
        <v>0.18</v>
      </c>
      <c r="W88" s="206">
        <v>0.46</v>
      </c>
      <c r="X88" s="206">
        <v>0.98</v>
      </c>
      <c r="Y88" s="206">
        <v>0</v>
      </c>
      <c r="Z88" s="206">
        <v>2.76</v>
      </c>
      <c r="AA88" s="206">
        <v>0.89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10.039999999999999</v>
      </c>
      <c r="AL88" s="206">
        <v>0</v>
      </c>
      <c r="AM88" s="206">
        <v>0</v>
      </c>
      <c r="AN88" s="206">
        <v>0</v>
      </c>
      <c r="AO88" s="206">
        <v>176.4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20.79</v>
      </c>
      <c r="J89" s="206">
        <v>0</v>
      </c>
      <c r="K89" s="206">
        <v>44.08</v>
      </c>
      <c r="L89" s="206">
        <v>43.49</v>
      </c>
      <c r="M89" s="206">
        <v>0</v>
      </c>
      <c r="N89" s="206">
        <v>1.17</v>
      </c>
      <c r="O89" s="206">
        <v>1.96</v>
      </c>
      <c r="P89" s="206">
        <v>0.31</v>
      </c>
      <c r="Q89" s="206">
        <v>5.8</v>
      </c>
      <c r="R89" s="206">
        <v>0.21</v>
      </c>
      <c r="S89" s="206">
        <v>0.26</v>
      </c>
      <c r="T89" s="206">
        <v>1.47</v>
      </c>
      <c r="U89" s="206">
        <v>10.76</v>
      </c>
      <c r="V89" s="206">
        <v>0.18</v>
      </c>
      <c r="W89" s="206">
        <v>0.46</v>
      </c>
      <c r="X89" s="206">
        <v>0.98</v>
      </c>
      <c r="Y89" s="206">
        <v>0</v>
      </c>
      <c r="Z89" s="206">
        <v>2.76</v>
      </c>
      <c r="AA89" s="206">
        <v>0.89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176.4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20.79</v>
      </c>
      <c r="J90" s="206">
        <v>0</v>
      </c>
      <c r="K90" s="206">
        <v>44.08</v>
      </c>
      <c r="L90" s="206">
        <v>43.49</v>
      </c>
      <c r="M90" s="206">
        <v>0</v>
      </c>
      <c r="N90" s="206">
        <v>1.17</v>
      </c>
      <c r="O90" s="206">
        <v>1.96</v>
      </c>
      <c r="P90" s="206">
        <v>0.31</v>
      </c>
      <c r="Q90" s="206">
        <v>5.8</v>
      </c>
      <c r="R90" s="206">
        <v>0.21</v>
      </c>
      <c r="S90" s="206">
        <v>0.26</v>
      </c>
      <c r="T90" s="206">
        <v>1.47</v>
      </c>
      <c r="U90" s="206">
        <v>10.76</v>
      </c>
      <c r="V90" s="206">
        <v>0.18</v>
      </c>
      <c r="W90" s="206">
        <v>0.46</v>
      </c>
      <c r="X90" s="206">
        <v>0.98</v>
      </c>
      <c r="Y90" s="206">
        <v>0</v>
      </c>
      <c r="Z90" s="206">
        <v>2.76</v>
      </c>
      <c r="AA90" s="206">
        <v>0.89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176.4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20.79</v>
      </c>
      <c r="J91" s="206">
        <v>0</v>
      </c>
      <c r="K91" s="206">
        <v>44.08</v>
      </c>
      <c r="L91" s="206">
        <v>43.49</v>
      </c>
      <c r="M91" s="206">
        <v>0</v>
      </c>
      <c r="N91" s="206">
        <v>1.17</v>
      </c>
      <c r="O91" s="206">
        <v>1.96</v>
      </c>
      <c r="P91" s="206">
        <v>1.43</v>
      </c>
      <c r="Q91" s="206">
        <v>5.8</v>
      </c>
      <c r="R91" s="206">
        <v>0.21</v>
      </c>
      <c r="S91" s="206">
        <v>0.26</v>
      </c>
      <c r="T91" s="206">
        <v>1.47</v>
      </c>
      <c r="U91" s="206">
        <v>10.76</v>
      </c>
      <c r="V91" s="206">
        <v>0.18</v>
      </c>
      <c r="W91" s="206">
        <v>0.46</v>
      </c>
      <c r="X91" s="206">
        <v>0.98</v>
      </c>
      <c r="Y91" s="206">
        <v>0</v>
      </c>
      <c r="Z91" s="206">
        <v>2.76</v>
      </c>
      <c r="AA91" s="206">
        <v>0.89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10.039999999999999</v>
      </c>
      <c r="AL91" s="206">
        <v>0</v>
      </c>
      <c r="AM91" s="206">
        <v>0</v>
      </c>
      <c r="AN91" s="206">
        <v>0</v>
      </c>
      <c r="AO91" s="206">
        <v>176.4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20.79</v>
      </c>
      <c r="J92" s="206">
        <v>0</v>
      </c>
      <c r="K92" s="206">
        <v>44.08</v>
      </c>
      <c r="L92" s="206">
        <v>43.49</v>
      </c>
      <c r="M92" s="206">
        <v>0</v>
      </c>
      <c r="N92" s="206">
        <v>1.17</v>
      </c>
      <c r="O92" s="206">
        <v>1.96</v>
      </c>
      <c r="P92" s="206">
        <v>4.4000000000000004</v>
      </c>
      <c r="Q92" s="206">
        <v>5.8</v>
      </c>
      <c r="R92" s="206">
        <v>0.21</v>
      </c>
      <c r="S92" s="206">
        <v>0.26</v>
      </c>
      <c r="T92" s="206">
        <v>1.47</v>
      </c>
      <c r="U92" s="206">
        <v>10.76</v>
      </c>
      <c r="V92" s="206">
        <v>0.18</v>
      </c>
      <c r="W92" s="206">
        <v>0.46</v>
      </c>
      <c r="X92" s="206">
        <v>0.98</v>
      </c>
      <c r="Y92" s="206">
        <v>0</v>
      </c>
      <c r="Z92" s="206">
        <v>2.76</v>
      </c>
      <c r="AA92" s="206">
        <v>0.89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10.039999999999999</v>
      </c>
      <c r="AL92" s="206">
        <v>0</v>
      </c>
      <c r="AM92" s="206">
        <v>0</v>
      </c>
      <c r="AN92" s="206">
        <v>0</v>
      </c>
      <c r="AO92" s="206">
        <v>176.4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20.79</v>
      </c>
      <c r="J93" s="206">
        <v>0</v>
      </c>
      <c r="K93" s="206">
        <v>44.08</v>
      </c>
      <c r="L93" s="206">
        <v>43.49</v>
      </c>
      <c r="M93" s="206">
        <v>0</v>
      </c>
      <c r="N93" s="206">
        <v>1.17</v>
      </c>
      <c r="O93" s="206">
        <v>1.96</v>
      </c>
      <c r="P93" s="206">
        <v>6.63</v>
      </c>
      <c r="Q93" s="206">
        <v>5.8</v>
      </c>
      <c r="R93" s="206">
        <v>0.21</v>
      </c>
      <c r="S93" s="206">
        <v>0.26</v>
      </c>
      <c r="T93" s="206">
        <v>1.47</v>
      </c>
      <c r="U93" s="206">
        <v>10.76</v>
      </c>
      <c r="V93" s="206">
        <v>0.18</v>
      </c>
      <c r="W93" s="206">
        <v>0.46</v>
      </c>
      <c r="X93" s="206">
        <v>0.98</v>
      </c>
      <c r="Y93" s="206">
        <v>0</v>
      </c>
      <c r="Z93" s="206">
        <v>2.76</v>
      </c>
      <c r="AA93" s="206">
        <v>0.89</v>
      </c>
      <c r="AB93" s="206">
        <v>0</v>
      </c>
      <c r="AC93" s="206">
        <v>-3.06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10.039999999999999</v>
      </c>
      <c r="AL93" s="206">
        <v>0</v>
      </c>
      <c r="AM93" s="206">
        <v>0</v>
      </c>
      <c r="AN93" s="206">
        <v>0</v>
      </c>
      <c r="AO93" s="206">
        <v>176.4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20.79</v>
      </c>
      <c r="J94" s="206">
        <v>0</v>
      </c>
      <c r="K94" s="206">
        <v>44.08</v>
      </c>
      <c r="L94" s="206">
        <v>43.49</v>
      </c>
      <c r="M94" s="206">
        <v>0</v>
      </c>
      <c r="N94" s="206">
        <v>1.17</v>
      </c>
      <c r="O94" s="206">
        <v>1.96</v>
      </c>
      <c r="P94" s="206">
        <v>7.54</v>
      </c>
      <c r="Q94" s="206">
        <v>5.8</v>
      </c>
      <c r="R94" s="206">
        <v>0.21</v>
      </c>
      <c r="S94" s="206">
        <v>0.26</v>
      </c>
      <c r="T94" s="206">
        <v>1.47</v>
      </c>
      <c r="U94" s="206">
        <v>10.76</v>
      </c>
      <c r="V94" s="206">
        <v>0.18</v>
      </c>
      <c r="W94" s="206">
        <v>0.46</v>
      </c>
      <c r="X94" s="206">
        <v>0.98</v>
      </c>
      <c r="Y94" s="206">
        <v>0</v>
      </c>
      <c r="Z94" s="206">
        <v>2.76</v>
      </c>
      <c r="AA94" s="206">
        <v>0.89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10.039999999999999</v>
      </c>
      <c r="AL94" s="206">
        <v>0</v>
      </c>
      <c r="AM94" s="206">
        <v>0</v>
      </c>
      <c r="AN94" s="206">
        <v>0</v>
      </c>
      <c r="AO94" s="206">
        <v>176.4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20.79</v>
      </c>
      <c r="J95" s="206">
        <v>0</v>
      </c>
      <c r="K95" s="206">
        <v>44.08</v>
      </c>
      <c r="L95" s="206">
        <v>43.49</v>
      </c>
      <c r="M95" s="206">
        <v>0</v>
      </c>
      <c r="N95" s="206">
        <v>1.17</v>
      </c>
      <c r="O95" s="206">
        <v>1.96</v>
      </c>
      <c r="P95" s="206">
        <v>7.54</v>
      </c>
      <c r="Q95" s="206">
        <v>5.8</v>
      </c>
      <c r="R95" s="206">
        <v>2.5</v>
      </c>
      <c r="S95" s="206">
        <v>4.78</v>
      </c>
      <c r="T95" s="206">
        <v>1.47</v>
      </c>
      <c r="U95" s="206">
        <v>10.76</v>
      </c>
      <c r="V95" s="206">
        <v>4.6100000000000003</v>
      </c>
      <c r="W95" s="206">
        <v>0.46</v>
      </c>
      <c r="X95" s="206">
        <v>0.98</v>
      </c>
      <c r="Y95" s="206">
        <v>0</v>
      </c>
      <c r="Z95" s="206">
        <v>2.76</v>
      </c>
      <c r="AA95" s="206">
        <v>0.89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10.039999999999999</v>
      </c>
      <c r="AL95" s="206">
        <v>0</v>
      </c>
      <c r="AM95" s="206">
        <v>0</v>
      </c>
      <c r="AN95" s="206">
        <v>0</v>
      </c>
      <c r="AO95" s="206">
        <v>176.4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20.79</v>
      </c>
      <c r="J96" s="206">
        <v>0</v>
      </c>
      <c r="K96" s="206">
        <v>44.08</v>
      </c>
      <c r="L96" s="206">
        <v>43.49</v>
      </c>
      <c r="M96" s="206">
        <v>0</v>
      </c>
      <c r="N96" s="206">
        <v>1.17</v>
      </c>
      <c r="O96" s="206">
        <v>1.96</v>
      </c>
      <c r="P96" s="206">
        <v>7.54</v>
      </c>
      <c r="Q96" s="206">
        <v>5.8</v>
      </c>
      <c r="R96" s="206">
        <v>2.5</v>
      </c>
      <c r="S96" s="206">
        <v>4.78</v>
      </c>
      <c r="T96" s="206">
        <v>1.47</v>
      </c>
      <c r="U96" s="206">
        <v>10.76</v>
      </c>
      <c r="V96" s="206">
        <v>4.6100000000000003</v>
      </c>
      <c r="W96" s="206">
        <v>0.46</v>
      </c>
      <c r="X96" s="206">
        <v>0.98</v>
      </c>
      <c r="Y96" s="206">
        <v>0</v>
      </c>
      <c r="Z96" s="206">
        <v>2.76</v>
      </c>
      <c r="AA96" s="206">
        <v>0.89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10.039999999999999</v>
      </c>
      <c r="AL96" s="206">
        <v>0</v>
      </c>
      <c r="AM96" s="206">
        <v>0</v>
      </c>
      <c r="AN96" s="206">
        <v>0</v>
      </c>
      <c r="AO96" s="206">
        <v>176.4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20.79</v>
      </c>
      <c r="J97" s="206">
        <v>0</v>
      </c>
      <c r="K97" s="206">
        <v>44.08</v>
      </c>
      <c r="L97" s="206">
        <v>43.49</v>
      </c>
      <c r="M97" s="206">
        <v>0</v>
      </c>
      <c r="N97" s="206">
        <v>1.17</v>
      </c>
      <c r="O97" s="206">
        <v>1.96</v>
      </c>
      <c r="P97" s="206">
        <v>7.54</v>
      </c>
      <c r="Q97" s="206">
        <v>5.8</v>
      </c>
      <c r="R97" s="206">
        <v>2.5</v>
      </c>
      <c r="S97" s="206">
        <v>4.71</v>
      </c>
      <c r="T97" s="206">
        <v>1.47</v>
      </c>
      <c r="U97" s="206">
        <v>10.76</v>
      </c>
      <c r="V97" s="206">
        <v>4.6100000000000003</v>
      </c>
      <c r="W97" s="206">
        <v>0.46</v>
      </c>
      <c r="X97" s="206">
        <v>0.98</v>
      </c>
      <c r="Y97" s="206">
        <v>0</v>
      </c>
      <c r="Z97" s="206">
        <v>38.01</v>
      </c>
      <c r="AA97" s="206">
        <v>0.89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10.039999999999999</v>
      </c>
      <c r="AL97" s="206">
        <v>0</v>
      </c>
      <c r="AM97" s="206">
        <v>0</v>
      </c>
      <c r="AN97" s="206">
        <v>0</v>
      </c>
      <c r="AO97" s="206">
        <v>176.4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20.79</v>
      </c>
      <c r="J98" s="206">
        <v>0</v>
      </c>
      <c r="K98" s="206">
        <v>44.08</v>
      </c>
      <c r="L98" s="206">
        <v>43.49</v>
      </c>
      <c r="M98" s="206">
        <v>0</v>
      </c>
      <c r="N98" s="206">
        <v>1.17</v>
      </c>
      <c r="O98" s="206">
        <v>1.96</v>
      </c>
      <c r="P98" s="206">
        <v>7.54</v>
      </c>
      <c r="Q98" s="206">
        <v>5.8</v>
      </c>
      <c r="R98" s="206">
        <v>2.5</v>
      </c>
      <c r="S98" s="206">
        <v>4.71</v>
      </c>
      <c r="T98" s="206">
        <v>1.47</v>
      </c>
      <c r="U98" s="206">
        <v>10.76</v>
      </c>
      <c r="V98" s="206">
        <v>4.6100000000000003</v>
      </c>
      <c r="W98" s="206">
        <v>0.46</v>
      </c>
      <c r="X98" s="206">
        <v>0.98</v>
      </c>
      <c r="Y98" s="206">
        <v>0</v>
      </c>
      <c r="Z98" s="206">
        <v>38.01</v>
      </c>
      <c r="AA98" s="206">
        <v>0.89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10.039999999999999</v>
      </c>
      <c r="AL98" s="206">
        <v>0</v>
      </c>
      <c r="AM98" s="206">
        <v>0</v>
      </c>
      <c r="AN98" s="206">
        <v>0</v>
      </c>
      <c r="AO98" s="206">
        <v>176.4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2.7265000000000008E-2</v>
      </c>
      <c r="E99">
        <f t="shared" si="0"/>
        <v>0</v>
      </c>
      <c r="F99">
        <f t="shared" si="0"/>
        <v>0</v>
      </c>
      <c r="G99">
        <f t="shared" si="0"/>
        <v>0.14762999999999987</v>
      </c>
      <c r="H99">
        <f t="shared" si="0"/>
        <v>0</v>
      </c>
      <c r="I99">
        <f t="shared" si="0"/>
        <v>0.48171249999999971</v>
      </c>
      <c r="J99">
        <f t="shared" si="0"/>
        <v>1.7035000000000005E-2</v>
      </c>
      <c r="K99">
        <f t="shared" si="0"/>
        <v>0.74322999999999873</v>
      </c>
      <c r="L99">
        <f t="shared" si="0"/>
        <v>1.0437599999999976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7.2000000000000008E-2</v>
      </c>
      <c r="Q99">
        <f t="shared" si="0"/>
        <v>0.13920000000000007</v>
      </c>
      <c r="R99">
        <f t="shared" si="0"/>
        <v>2.4234999999999948E-2</v>
      </c>
      <c r="S99">
        <f t="shared" si="0"/>
        <v>4.1254999999999965E-2</v>
      </c>
      <c r="T99">
        <f t="shared" si="0"/>
        <v>3.5279999999999978E-2</v>
      </c>
      <c r="U99">
        <f t="shared" si="0"/>
        <v>0.25823999999999986</v>
      </c>
      <c r="V99">
        <f t="shared" si="0"/>
        <v>5.6827500000000107E-2</v>
      </c>
      <c r="W99">
        <f t="shared" si="0"/>
        <v>4.2917500000000143E-2</v>
      </c>
      <c r="X99">
        <f t="shared" si="0"/>
        <v>7.6515000000000152E-2</v>
      </c>
      <c r="Y99">
        <f t="shared" si="0"/>
        <v>0</v>
      </c>
      <c r="Z99">
        <f t="shared" si="0"/>
        <v>0.27712999999999982</v>
      </c>
      <c r="AA99">
        <f t="shared" si="0"/>
        <v>8.651249999999977E-2</v>
      </c>
      <c r="AB99">
        <f t="shared" si="0"/>
        <v>0</v>
      </c>
      <c r="AC99">
        <f t="shared" si="0"/>
        <v>0.23513750000000042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0.23642999999999995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3.2327999999999979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17.47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17.47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17.47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17.47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17.47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17.47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17.47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17.47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17.84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17.84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17.84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17.84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17.84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17.84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17.84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17.84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17.84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17.84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17.84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17.84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17.84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17.84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17.84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17.84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17.84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17.84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17.84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17.84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17.84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17.84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17.84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17.84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0.32689999999999958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0.95</v>
      </c>
      <c r="H3" s="206">
        <v>0</v>
      </c>
      <c r="I3" s="206">
        <v>2.39</v>
      </c>
      <c r="J3" s="206">
        <v>0.05</v>
      </c>
      <c r="K3" s="206">
        <v>1.31</v>
      </c>
      <c r="L3" s="206">
        <v>1.42</v>
      </c>
      <c r="M3" s="206">
        <v>0.05</v>
      </c>
      <c r="N3" s="206">
        <v>0.1</v>
      </c>
      <c r="O3" s="206">
        <v>0.11</v>
      </c>
      <c r="P3" s="206">
        <v>4.3499999999999996</v>
      </c>
      <c r="Q3" s="206">
        <v>0.4</v>
      </c>
      <c r="R3" s="206">
        <v>0.56999999999999995</v>
      </c>
      <c r="S3" s="206">
        <v>0.56000000000000005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0.95</v>
      </c>
      <c r="H4" s="206">
        <v>0</v>
      </c>
      <c r="I4" s="206">
        <v>2.39</v>
      </c>
      <c r="J4" s="206">
        <v>0.05</v>
      </c>
      <c r="K4" s="206">
        <v>1.31</v>
      </c>
      <c r="L4" s="206">
        <v>1.42</v>
      </c>
      <c r="M4" s="206">
        <v>0.05</v>
      </c>
      <c r="N4" s="206">
        <v>0.1</v>
      </c>
      <c r="O4" s="206">
        <v>0.11</v>
      </c>
      <c r="P4" s="206">
        <v>4.3499999999999996</v>
      </c>
      <c r="Q4" s="206">
        <v>0.4</v>
      </c>
      <c r="R4" s="206">
        <v>0.56999999999999995</v>
      </c>
      <c r="S4" s="206">
        <v>0.56000000000000005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0.95</v>
      </c>
      <c r="H5" s="206">
        <v>0</v>
      </c>
      <c r="I5" s="206">
        <v>2.39</v>
      </c>
      <c r="J5" s="206">
        <v>0.05</v>
      </c>
      <c r="K5" s="206">
        <v>1.31</v>
      </c>
      <c r="L5" s="206">
        <v>1.42</v>
      </c>
      <c r="M5" s="206">
        <v>0.05</v>
      </c>
      <c r="N5" s="206">
        <v>0.1</v>
      </c>
      <c r="O5" s="206">
        <v>0.11</v>
      </c>
      <c r="P5" s="206">
        <v>4.3499999999999996</v>
      </c>
      <c r="Q5" s="206">
        <v>0.4</v>
      </c>
      <c r="R5" s="206">
        <v>0.56999999999999995</v>
      </c>
      <c r="S5" s="206">
        <v>0.56000000000000005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0.95</v>
      </c>
      <c r="H6" s="206">
        <v>0</v>
      </c>
      <c r="I6" s="206">
        <v>2.39</v>
      </c>
      <c r="J6" s="206">
        <v>0.05</v>
      </c>
      <c r="K6" s="206">
        <v>1.31</v>
      </c>
      <c r="L6" s="206">
        <v>1.42</v>
      </c>
      <c r="M6" s="206">
        <v>0.05</v>
      </c>
      <c r="N6" s="206">
        <v>0.1</v>
      </c>
      <c r="O6" s="206">
        <v>0.11</v>
      </c>
      <c r="P6" s="206">
        <v>4.3499999999999996</v>
      </c>
      <c r="Q6" s="206">
        <v>0.4</v>
      </c>
      <c r="R6" s="206">
        <v>0.56999999999999995</v>
      </c>
      <c r="S6" s="206">
        <v>0.56000000000000005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0.95</v>
      </c>
      <c r="H7" s="206">
        <v>0</v>
      </c>
      <c r="I7" s="206">
        <v>2.39</v>
      </c>
      <c r="J7" s="206">
        <v>0.05</v>
      </c>
      <c r="K7" s="206">
        <v>0.77</v>
      </c>
      <c r="L7" s="206">
        <v>1.42</v>
      </c>
      <c r="M7" s="206">
        <v>0.05</v>
      </c>
      <c r="N7" s="206">
        <v>0.1</v>
      </c>
      <c r="O7" s="206">
        <v>0.11</v>
      </c>
      <c r="P7" s="206">
        <v>4.3499999999999996</v>
      </c>
      <c r="Q7" s="206">
        <v>0.4</v>
      </c>
      <c r="R7" s="206">
        <v>0.56999999999999995</v>
      </c>
      <c r="S7" s="206">
        <v>0.56000000000000005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0.95</v>
      </c>
      <c r="H8" s="206">
        <v>0</v>
      </c>
      <c r="I8" s="206">
        <v>2.39</v>
      </c>
      <c r="J8" s="206">
        <v>0.05</v>
      </c>
      <c r="K8" s="206">
        <v>0.77</v>
      </c>
      <c r="L8" s="206">
        <v>1.42</v>
      </c>
      <c r="M8" s="206">
        <v>0.05</v>
      </c>
      <c r="N8" s="206">
        <v>0.1</v>
      </c>
      <c r="O8" s="206">
        <v>0.11</v>
      </c>
      <c r="P8" s="206">
        <v>4.3499999999999996</v>
      </c>
      <c r="Q8" s="206">
        <v>0.4</v>
      </c>
      <c r="R8" s="206">
        <v>0.56999999999999995</v>
      </c>
      <c r="S8" s="206">
        <v>0.56000000000000005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0.95</v>
      </c>
      <c r="H9" s="206">
        <v>0</v>
      </c>
      <c r="I9" s="206">
        <v>2.39</v>
      </c>
      <c r="J9" s="206">
        <v>0.05</v>
      </c>
      <c r="K9" s="206">
        <v>0.77</v>
      </c>
      <c r="L9" s="206">
        <v>1.42</v>
      </c>
      <c r="M9" s="206">
        <v>0.05</v>
      </c>
      <c r="N9" s="206">
        <v>0.1</v>
      </c>
      <c r="O9" s="206">
        <v>0.11</v>
      </c>
      <c r="P9" s="206">
        <v>4.3499999999999996</v>
      </c>
      <c r="Q9" s="206">
        <v>0.4</v>
      </c>
      <c r="R9" s="206">
        <v>0.56999999999999995</v>
      </c>
      <c r="S9" s="206">
        <v>0.56000000000000005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0.95</v>
      </c>
      <c r="H10" s="206">
        <v>0</v>
      </c>
      <c r="I10" s="206">
        <v>2.39</v>
      </c>
      <c r="J10" s="206">
        <v>0.05</v>
      </c>
      <c r="K10" s="206">
        <v>0.77</v>
      </c>
      <c r="L10" s="206">
        <v>1.42</v>
      </c>
      <c r="M10" s="206">
        <v>0.05</v>
      </c>
      <c r="N10" s="206">
        <v>0.1</v>
      </c>
      <c r="O10" s="206">
        <v>0.11</v>
      </c>
      <c r="P10" s="206">
        <v>4.3499999999999996</v>
      </c>
      <c r="Q10" s="206">
        <v>0.4</v>
      </c>
      <c r="R10" s="206">
        <v>0.31</v>
      </c>
      <c r="S10" s="206">
        <v>0.31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0.95</v>
      </c>
      <c r="H11" s="206">
        <v>0</v>
      </c>
      <c r="I11" s="206">
        <v>2.39</v>
      </c>
      <c r="J11" s="206">
        <v>0.05</v>
      </c>
      <c r="K11" s="206">
        <v>0.77</v>
      </c>
      <c r="L11" s="206">
        <v>1.42</v>
      </c>
      <c r="M11" s="206">
        <v>0.05</v>
      </c>
      <c r="N11" s="206">
        <v>0.1</v>
      </c>
      <c r="O11" s="206">
        <v>0.11</v>
      </c>
      <c r="P11" s="206">
        <v>4.3499999999999996</v>
      </c>
      <c r="Q11" s="206">
        <v>0.4</v>
      </c>
      <c r="R11" s="206">
        <v>0.31</v>
      </c>
      <c r="S11" s="206">
        <v>0.31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0.95</v>
      </c>
      <c r="H12" s="206">
        <v>0</v>
      </c>
      <c r="I12" s="206">
        <v>2.39</v>
      </c>
      <c r="J12" s="206">
        <v>0.05</v>
      </c>
      <c r="K12" s="206">
        <v>0.77</v>
      </c>
      <c r="L12" s="206">
        <v>1.42</v>
      </c>
      <c r="M12" s="206">
        <v>0.05</v>
      </c>
      <c r="N12" s="206">
        <v>0.1</v>
      </c>
      <c r="O12" s="206">
        <v>0.11</v>
      </c>
      <c r="P12" s="206">
        <v>4.3499999999999996</v>
      </c>
      <c r="Q12" s="206">
        <v>0.4</v>
      </c>
      <c r="R12" s="206">
        <v>0.31</v>
      </c>
      <c r="S12" s="206">
        <v>0.31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0.95</v>
      </c>
      <c r="H13" s="206">
        <v>0</v>
      </c>
      <c r="I13" s="206">
        <v>2.39</v>
      </c>
      <c r="J13" s="206">
        <v>0.05</v>
      </c>
      <c r="K13" s="206">
        <v>0.77</v>
      </c>
      <c r="L13" s="206">
        <v>1.42</v>
      </c>
      <c r="M13" s="206">
        <v>0.05</v>
      </c>
      <c r="N13" s="206">
        <v>0.1</v>
      </c>
      <c r="O13" s="206">
        <v>0.11</v>
      </c>
      <c r="P13" s="206">
        <v>4.3499999999999996</v>
      </c>
      <c r="Q13" s="206">
        <v>0.4</v>
      </c>
      <c r="R13" s="206">
        <v>0.28999999999999998</v>
      </c>
      <c r="S13" s="206">
        <v>0.3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0.95</v>
      </c>
      <c r="H14" s="206">
        <v>0</v>
      </c>
      <c r="I14" s="206">
        <v>2.39</v>
      </c>
      <c r="J14" s="206">
        <v>0.05</v>
      </c>
      <c r="K14" s="206">
        <v>0.77</v>
      </c>
      <c r="L14" s="206">
        <v>1.42</v>
      </c>
      <c r="M14" s="206">
        <v>0.05</v>
      </c>
      <c r="N14" s="206">
        <v>0.1</v>
      </c>
      <c r="O14" s="206">
        <v>0.11</v>
      </c>
      <c r="P14" s="206">
        <v>4.3499999999999996</v>
      </c>
      <c r="Q14" s="206">
        <v>0.4</v>
      </c>
      <c r="R14" s="206">
        <v>0.28999999999999998</v>
      </c>
      <c r="S14" s="206">
        <v>0.3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0.95</v>
      </c>
      <c r="H15" s="206">
        <v>0</v>
      </c>
      <c r="I15" s="206">
        <v>2.39</v>
      </c>
      <c r="J15" s="206">
        <v>0.05</v>
      </c>
      <c r="K15" s="206">
        <v>0.76</v>
      </c>
      <c r="L15" s="206">
        <v>1.42</v>
      </c>
      <c r="M15" s="206">
        <v>0.05</v>
      </c>
      <c r="N15" s="206">
        <v>0.1</v>
      </c>
      <c r="O15" s="206">
        <v>0.11</v>
      </c>
      <c r="P15" s="206">
        <v>4.3499999999999996</v>
      </c>
      <c r="Q15" s="206">
        <v>0.4</v>
      </c>
      <c r="R15" s="206">
        <v>0.28999999999999998</v>
      </c>
      <c r="S15" s="206">
        <v>0.3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0.95</v>
      </c>
      <c r="H16" s="206">
        <v>0</v>
      </c>
      <c r="I16" s="206">
        <v>2.39</v>
      </c>
      <c r="J16" s="206">
        <v>0.05</v>
      </c>
      <c r="K16" s="206">
        <v>0.76</v>
      </c>
      <c r="L16" s="206">
        <v>1.42</v>
      </c>
      <c r="M16" s="206">
        <v>0.05</v>
      </c>
      <c r="N16" s="206">
        <v>0.1</v>
      </c>
      <c r="O16" s="206">
        <v>0.11</v>
      </c>
      <c r="P16" s="206">
        <v>4.3499999999999996</v>
      </c>
      <c r="Q16" s="206">
        <v>0.4</v>
      </c>
      <c r="R16" s="206">
        <v>0.28999999999999998</v>
      </c>
      <c r="S16" s="206">
        <v>0.3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0.95</v>
      </c>
      <c r="H17" s="206">
        <v>0</v>
      </c>
      <c r="I17" s="206">
        <v>2.39</v>
      </c>
      <c r="J17" s="206">
        <v>0.05</v>
      </c>
      <c r="K17" s="206">
        <v>0.76</v>
      </c>
      <c r="L17" s="206">
        <v>1.42</v>
      </c>
      <c r="M17" s="206">
        <v>0.05</v>
      </c>
      <c r="N17" s="206">
        <v>0.1</v>
      </c>
      <c r="O17" s="206">
        <v>0.11</v>
      </c>
      <c r="P17" s="206">
        <v>4.3499999999999996</v>
      </c>
      <c r="Q17" s="206">
        <v>0.4</v>
      </c>
      <c r="R17" s="206">
        <v>0.28999999999999998</v>
      </c>
      <c r="S17" s="206">
        <v>0.3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0.95</v>
      </c>
      <c r="H18" s="206">
        <v>0</v>
      </c>
      <c r="I18" s="206">
        <v>2.39</v>
      </c>
      <c r="J18" s="206">
        <v>0.05</v>
      </c>
      <c r="K18" s="206">
        <v>0.76</v>
      </c>
      <c r="L18" s="206">
        <v>1.42</v>
      </c>
      <c r="M18" s="206">
        <v>0.05</v>
      </c>
      <c r="N18" s="206">
        <v>0.1</v>
      </c>
      <c r="O18" s="206">
        <v>0.11</v>
      </c>
      <c r="P18" s="206">
        <v>4.3499999999999996</v>
      </c>
      <c r="Q18" s="206">
        <v>0.4</v>
      </c>
      <c r="R18" s="206">
        <v>0.28999999999999998</v>
      </c>
      <c r="S18" s="206">
        <v>0.3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0.95</v>
      </c>
      <c r="H19" s="206">
        <v>0</v>
      </c>
      <c r="I19" s="206">
        <v>2.39</v>
      </c>
      <c r="J19" s="206">
        <v>0.05</v>
      </c>
      <c r="K19" s="206">
        <v>0.76</v>
      </c>
      <c r="L19" s="206">
        <v>1.42</v>
      </c>
      <c r="M19" s="206">
        <v>0.05</v>
      </c>
      <c r="N19" s="206">
        <v>0.1</v>
      </c>
      <c r="O19" s="206">
        <v>0.11</v>
      </c>
      <c r="P19" s="206">
        <v>4.3499999999999996</v>
      </c>
      <c r="Q19" s="206">
        <v>0.4</v>
      </c>
      <c r="R19" s="206">
        <v>0.56999999999999995</v>
      </c>
      <c r="S19" s="206">
        <v>0.56000000000000005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0.95</v>
      </c>
      <c r="H20" s="206">
        <v>0</v>
      </c>
      <c r="I20" s="206">
        <v>2.39</v>
      </c>
      <c r="J20" s="206">
        <v>0.05</v>
      </c>
      <c r="K20" s="206">
        <v>1.31</v>
      </c>
      <c r="L20" s="206">
        <v>1.42</v>
      </c>
      <c r="M20" s="206">
        <v>0.05</v>
      </c>
      <c r="N20" s="206">
        <v>0.1</v>
      </c>
      <c r="O20" s="206">
        <v>0.11</v>
      </c>
      <c r="P20" s="206">
        <v>4.3499999999999996</v>
      </c>
      <c r="Q20" s="206">
        <v>0.4</v>
      </c>
      <c r="R20" s="206">
        <v>0.56999999999999995</v>
      </c>
      <c r="S20" s="206">
        <v>0.56000000000000005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0.95</v>
      </c>
      <c r="H21" s="206">
        <v>0</v>
      </c>
      <c r="I21" s="206">
        <v>2.39</v>
      </c>
      <c r="J21" s="206">
        <v>0.05</v>
      </c>
      <c r="K21" s="206">
        <v>1.31</v>
      </c>
      <c r="L21" s="206">
        <v>1.42</v>
      </c>
      <c r="M21" s="206">
        <v>0.05</v>
      </c>
      <c r="N21" s="206">
        <v>0.1</v>
      </c>
      <c r="O21" s="206">
        <v>0.11</v>
      </c>
      <c r="P21" s="206">
        <v>4.3499999999999996</v>
      </c>
      <c r="Q21" s="206">
        <v>0.4</v>
      </c>
      <c r="R21" s="206">
        <v>0.56999999999999995</v>
      </c>
      <c r="S21" s="206">
        <v>0.56000000000000005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0.95</v>
      </c>
      <c r="H22" s="206">
        <v>0</v>
      </c>
      <c r="I22" s="206">
        <v>2.39</v>
      </c>
      <c r="J22" s="206">
        <v>0.05</v>
      </c>
      <c r="K22" s="206">
        <v>1.31</v>
      </c>
      <c r="L22" s="206">
        <v>1.42</v>
      </c>
      <c r="M22" s="206">
        <v>0.05</v>
      </c>
      <c r="N22" s="206">
        <v>0.1</v>
      </c>
      <c r="O22" s="206">
        <v>0.11</v>
      </c>
      <c r="P22" s="206">
        <v>4.3499999999999996</v>
      </c>
      <c r="Q22" s="206">
        <v>0.4</v>
      </c>
      <c r="R22" s="206">
        <v>0.56999999999999995</v>
      </c>
      <c r="S22" s="206">
        <v>0.56000000000000005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0.95</v>
      </c>
      <c r="H23" s="206">
        <v>0</v>
      </c>
      <c r="I23" s="206">
        <v>2.39</v>
      </c>
      <c r="J23" s="206">
        <v>0.05</v>
      </c>
      <c r="K23" s="206">
        <v>1.31</v>
      </c>
      <c r="L23" s="206">
        <v>1.42</v>
      </c>
      <c r="M23" s="206">
        <v>0.05</v>
      </c>
      <c r="N23" s="206">
        <v>0.1</v>
      </c>
      <c r="O23" s="206">
        <v>0.11</v>
      </c>
      <c r="P23" s="206">
        <v>4.3499999999999996</v>
      </c>
      <c r="Q23" s="206">
        <v>0.4</v>
      </c>
      <c r="R23" s="206">
        <v>0.56999999999999995</v>
      </c>
      <c r="S23" s="206">
        <v>0.56000000000000005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0.95</v>
      </c>
      <c r="H24" s="206">
        <v>0</v>
      </c>
      <c r="I24" s="206">
        <v>2.39</v>
      </c>
      <c r="J24" s="206">
        <v>0.05</v>
      </c>
      <c r="K24" s="206">
        <v>1.31</v>
      </c>
      <c r="L24" s="206">
        <v>1.42</v>
      </c>
      <c r="M24" s="206">
        <v>0.05</v>
      </c>
      <c r="N24" s="206">
        <v>0.1</v>
      </c>
      <c r="O24" s="206">
        <v>0.11</v>
      </c>
      <c r="P24" s="206">
        <v>4.3499999999999996</v>
      </c>
      <c r="Q24" s="206">
        <v>0.4</v>
      </c>
      <c r="R24" s="206">
        <v>0.56999999999999995</v>
      </c>
      <c r="S24" s="206">
        <v>0.56999999999999995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0.95</v>
      </c>
      <c r="H25" s="206">
        <v>0</v>
      </c>
      <c r="I25" s="206">
        <v>2.39</v>
      </c>
      <c r="J25" s="206">
        <v>0.05</v>
      </c>
      <c r="K25" s="206">
        <v>1.31</v>
      </c>
      <c r="L25" s="206">
        <v>1.42</v>
      </c>
      <c r="M25" s="206">
        <v>0.05</v>
      </c>
      <c r="N25" s="206">
        <v>0.1</v>
      </c>
      <c r="O25" s="206">
        <v>0.11</v>
      </c>
      <c r="P25" s="206">
        <v>4.3499999999999996</v>
      </c>
      <c r="Q25" s="206">
        <v>0.4</v>
      </c>
      <c r="R25" s="206">
        <v>0.56999999999999995</v>
      </c>
      <c r="S25" s="206">
        <v>0.56999999999999995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0.95</v>
      </c>
      <c r="H26" s="206">
        <v>0</v>
      </c>
      <c r="I26" s="206">
        <v>2.39</v>
      </c>
      <c r="J26" s="206">
        <v>0.05</v>
      </c>
      <c r="K26" s="206">
        <v>1.31</v>
      </c>
      <c r="L26" s="206">
        <v>1.42</v>
      </c>
      <c r="M26" s="206">
        <v>0.05</v>
      </c>
      <c r="N26" s="206">
        <v>0.1</v>
      </c>
      <c r="O26" s="206">
        <v>0.11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2.39</v>
      </c>
      <c r="J27" s="206">
        <v>0.05</v>
      </c>
      <c r="K27" s="206">
        <v>1.31</v>
      </c>
      <c r="L27" s="206">
        <v>1.42</v>
      </c>
      <c r="M27" s="206">
        <v>0.05</v>
      </c>
      <c r="N27" s="206">
        <v>0.1</v>
      </c>
      <c r="O27" s="206">
        <v>0.11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2.39</v>
      </c>
      <c r="J28" s="206">
        <v>0.05</v>
      </c>
      <c r="K28" s="206">
        <v>1.31</v>
      </c>
      <c r="L28" s="206">
        <v>1.42</v>
      </c>
      <c r="M28" s="206">
        <v>0.05</v>
      </c>
      <c r="N28" s="206">
        <v>0.1</v>
      </c>
      <c r="O28" s="206">
        <v>0.11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3.66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2.39</v>
      </c>
      <c r="J29" s="206">
        <v>0.05</v>
      </c>
      <c r="K29" s="206">
        <v>1.31</v>
      </c>
      <c r="L29" s="206">
        <v>1.42</v>
      </c>
      <c r="M29" s="206">
        <v>0.05</v>
      </c>
      <c r="N29" s="206">
        <v>0.1</v>
      </c>
      <c r="O29" s="206">
        <v>0.11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4.7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2.39</v>
      </c>
      <c r="J30" s="206">
        <v>0.05</v>
      </c>
      <c r="K30" s="206">
        <v>1.31</v>
      </c>
      <c r="L30" s="206">
        <v>1.42</v>
      </c>
      <c r="M30" s="206">
        <v>0.05</v>
      </c>
      <c r="N30" s="206">
        <v>0.1</v>
      </c>
      <c r="O30" s="206">
        <v>0.11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2.39</v>
      </c>
      <c r="J31" s="206">
        <v>0.05</v>
      </c>
      <c r="K31" s="206">
        <v>1.31</v>
      </c>
      <c r="L31" s="206">
        <v>1.42</v>
      </c>
      <c r="M31" s="206">
        <v>0.05</v>
      </c>
      <c r="N31" s="206">
        <v>0.1</v>
      </c>
      <c r="O31" s="206">
        <v>0.11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4.7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2.39</v>
      </c>
      <c r="J32" s="206">
        <v>0.05</v>
      </c>
      <c r="K32" s="206">
        <v>1.31</v>
      </c>
      <c r="L32" s="206">
        <v>1.42</v>
      </c>
      <c r="M32" s="206">
        <v>0.05</v>
      </c>
      <c r="N32" s="206">
        <v>0.1</v>
      </c>
      <c r="O32" s="206">
        <v>0.11</v>
      </c>
      <c r="P32" s="206">
        <v>4.3499999999999996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4.7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2.39</v>
      </c>
      <c r="J33" s="206">
        <v>0.05</v>
      </c>
      <c r="K33" s="206">
        <v>1.31</v>
      </c>
      <c r="L33" s="206">
        <v>1.42</v>
      </c>
      <c r="M33" s="206">
        <v>0.05</v>
      </c>
      <c r="N33" s="206">
        <v>0.1</v>
      </c>
      <c r="O33" s="206">
        <v>0.11</v>
      </c>
      <c r="P33" s="206">
        <v>4.3499999999999996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4.7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2.39</v>
      </c>
      <c r="J34" s="206">
        <v>0.05</v>
      </c>
      <c r="K34" s="206">
        <v>1.31</v>
      </c>
      <c r="L34" s="206">
        <v>1.42</v>
      </c>
      <c r="M34" s="206">
        <v>0.05</v>
      </c>
      <c r="N34" s="206">
        <v>0.1</v>
      </c>
      <c r="O34" s="206">
        <v>0.11</v>
      </c>
      <c r="P34" s="206">
        <v>4.3499999999999996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4.7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2.39</v>
      </c>
      <c r="J35" s="206">
        <v>0.05</v>
      </c>
      <c r="K35" s="206">
        <v>1.31</v>
      </c>
      <c r="L35" s="206">
        <v>1.42</v>
      </c>
      <c r="M35" s="206">
        <v>0.05</v>
      </c>
      <c r="N35" s="206">
        <v>0.1</v>
      </c>
      <c r="O35" s="206">
        <v>0.11</v>
      </c>
      <c r="P35" s="206">
        <v>4.3499999999999996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2.39</v>
      </c>
      <c r="J36" s="206">
        <v>0.05</v>
      </c>
      <c r="K36" s="206">
        <v>1.31</v>
      </c>
      <c r="L36" s="206">
        <v>1.42</v>
      </c>
      <c r="M36" s="206">
        <v>0.05</v>
      </c>
      <c r="N36" s="206">
        <v>0.1</v>
      </c>
      <c r="O36" s="206">
        <v>0.11</v>
      </c>
      <c r="P36" s="206">
        <v>4.3499999999999996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2.5099999999999998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2.39</v>
      </c>
      <c r="J37" s="206">
        <v>0.05</v>
      </c>
      <c r="K37" s="206">
        <v>1.31</v>
      </c>
      <c r="L37" s="206">
        <v>1.42</v>
      </c>
      <c r="M37" s="206">
        <v>0.05</v>
      </c>
      <c r="N37" s="206">
        <v>0.1</v>
      </c>
      <c r="O37" s="206">
        <v>0.11</v>
      </c>
      <c r="P37" s="206">
        <v>4.3499999999999996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2.5099999999999998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2.39</v>
      </c>
      <c r="J38" s="206">
        <v>0.05</v>
      </c>
      <c r="K38" s="206">
        <v>1.31</v>
      </c>
      <c r="L38" s="206">
        <v>1.42</v>
      </c>
      <c r="M38" s="206">
        <v>0.05</v>
      </c>
      <c r="N38" s="206">
        <v>0.1</v>
      </c>
      <c r="O38" s="206">
        <v>0.11</v>
      </c>
      <c r="P38" s="206">
        <v>4.3499999999999996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2.5099999999999998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2.39</v>
      </c>
      <c r="J39" s="206">
        <v>0.05</v>
      </c>
      <c r="K39" s="206">
        <v>1.31</v>
      </c>
      <c r="L39" s="206">
        <v>1.42</v>
      </c>
      <c r="M39" s="206">
        <v>0.05</v>
      </c>
      <c r="N39" s="206">
        <v>0.1</v>
      </c>
      <c r="O39" s="206">
        <v>0.11</v>
      </c>
      <c r="P39" s="206">
        <v>4.3499999999999996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2.39</v>
      </c>
      <c r="J40" s="206">
        <v>0.05</v>
      </c>
      <c r="K40" s="206">
        <v>1.31</v>
      </c>
      <c r="L40" s="206">
        <v>1.42</v>
      </c>
      <c r="M40" s="206">
        <v>0.05</v>
      </c>
      <c r="N40" s="206">
        <v>0.1</v>
      </c>
      <c r="O40" s="206">
        <v>0.11</v>
      </c>
      <c r="P40" s="206">
        <v>4.29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4.7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1.42</v>
      </c>
      <c r="M41" s="206">
        <v>0.05</v>
      </c>
      <c r="N41" s="206">
        <v>0.1</v>
      </c>
      <c r="O41" s="206">
        <v>0.11</v>
      </c>
      <c r="P41" s="206">
        <v>4.29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4.7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1.42</v>
      </c>
      <c r="M42" s="206">
        <v>0.05</v>
      </c>
      <c r="N42" s="206">
        <v>0.1</v>
      </c>
      <c r="O42" s="206">
        <v>0.11</v>
      </c>
      <c r="P42" s="206">
        <v>4.29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4.7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1.42</v>
      </c>
      <c r="M43" s="206">
        <v>0.05</v>
      </c>
      <c r="N43" s="206">
        <v>0.1</v>
      </c>
      <c r="O43" s="206">
        <v>0.11</v>
      </c>
      <c r="P43" s="206">
        <v>4.03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4.7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1.42</v>
      </c>
      <c r="M44" s="206">
        <v>0.05</v>
      </c>
      <c r="N44" s="206">
        <v>0.1</v>
      </c>
      <c r="O44" s="206">
        <v>0.11</v>
      </c>
      <c r="P44" s="206">
        <v>3.96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2.71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4.7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1.42</v>
      </c>
      <c r="M45" s="206">
        <v>0.05</v>
      </c>
      <c r="N45" s="206">
        <v>0.1</v>
      </c>
      <c r="O45" s="206">
        <v>0.11</v>
      </c>
      <c r="P45" s="206">
        <v>4.09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2.71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4.7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1.42</v>
      </c>
      <c r="M46" s="206">
        <v>0.05</v>
      </c>
      <c r="N46" s="206">
        <v>0.1</v>
      </c>
      <c r="O46" s="206">
        <v>0.11</v>
      </c>
      <c r="P46" s="206">
        <v>4.29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2.71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4.7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1.42</v>
      </c>
      <c r="M47" s="206">
        <v>0.05</v>
      </c>
      <c r="N47" s="206">
        <v>0.1</v>
      </c>
      <c r="O47" s="206">
        <v>0.11</v>
      </c>
      <c r="P47" s="206">
        <v>4.29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4.7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1.42</v>
      </c>
      <c r="M48" s="206">
        <v>0.05</v>
      </c>
      <c r="N48" s="206">
        <v>0.1</v>
      </c>
      <c r="O48" s="206">
        <v>0.11</v>
      </c>
      <c r="P48" s="206">
        <v>4.29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4.7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1.42</v>
      </c>
      <c r="M49" s="206">
        <v>0.05</v>
      </c>
      <c r="N49" s="206">
        <v>0.1</v>
      </c>
      <c r="O49" s="206">
        <v>0.11</v>
      </c>
      <c r="P49" s="206">
        <v>4.29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4.7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1.42</v>
      </c>
      <c r="M50" s="206">
        <v>0.05</v>
      </c>
      <c r="N50" s="206">
        <v>0.1</v>
      </c>
      <c r="O50" s="206">
        <v>0.11</v>
      </c>
      <c r="P50" s="206">
        <v>4.03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4.7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1.42</v>
      </c>
      <c r="M51" s="206">
        <v>0.05</v>
      </c>
      <c r="N51" s="206">
        <v>0.1</v>
      </c>
      <c r="O51" s="206">
        <v>0.11</v>
      </c>
      <c r="P51" s="206">
        <v>3.96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4.7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1.42</v>
      </c>
      <c r="M52" s="206">
        <v>0.05</v>
      </c>
      <c r="N52" s="206">
        <v>0.1</v>
      </c>
      <c r="O52" s="206">
        <v>0.11</v>
      </c>
      <c r="P52" s="206">
        <v>3.96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4.7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1.42</v>
      </c>
      <c r="M53" s="206">
        <v>0.05</v>
      </c>
      <c r="N53" s="206">
        <v>0.1</v>
      </c>
      <c r="O53" s="206">
        <v>0.11</v>
      </c>
      <c r="P53" s="206">
        <v>3.96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3.66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0.05</v>
      </c>
      <c r="N54" s="206">
        <v>0.1</v>
      </c>
      <c r="O54" s="206">
        <v>0.11</v>
      </c>
      <c r="P54" s="206">
        <v>4.09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0.05</v>
      </c>
      <c r="N55" s="206">
        <v>0.1</v>
      </c>
      <c r="O55" s="206">
        <v>0.11</v>
      </c>
      <c r="P55" s="206">
        <v>4.29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0.05</v>
      </c>
      <c r="N56" s="206">
        <v>0.1</v>
      </c>
      <c r="O56" s="206">
        <v>0.11</v>
      </c>
      <c r="P56" s="206">
        <v>4.29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0.05</v>
      </c>
      <c r="N57" s="206">
        <v>0.1</v>
      </c>
      <c r="O57" s="206">
        <v>0.11</v>
      </c>
      <c r="P57" s="206">
        <v>4.29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0.05</v>
      </c>
      <c r="N58" s="206">
        <v>0.1</v>
      </c>
      <c r="O58" s="206">
        <v>0.11</v>
      </c>
      <c r="P58" s="206">
        <v>4.29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0.05</v>
      </c>
      <c r="N59" s="206">
        <v>0.1</v>
      </c>
      <c r="O59" s="206">
        <v>0.11</v>
      </c>
      <c r="P59" s="206">
        <v>4.29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0.05</v>
      </c>
      <c r="N60" s="206">
        <v>0.1</v>
      </c>
      <c r="O60" s="206">
        <v>0.11</v>
      </c>
      <c r="P60" s="206">
        <v>4.29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2.39</v>
      </c>
      <c r="J61" s="206">
        <v>0.05</v>
      </c>
      <c r="K61" s="206">
        <v>1.31</v>
      </c>
      <c r="L61" s="206">
        <v>1.42</v>
      </c>
      <c r="M61" s="206">
        <v>0.05</v>
      </c>
      <c r="N61" s="206">
        <v>0.1</v>
      </c>
      <c r="O61" s="206">
        <v>0.11</v>
      </c>
      <c r="P61" s="206">
        <v>4.29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2.39</v>
      </c>
      <c r="J62" s="206">
        <v>0.05</v>
      </c>
      <c r="K62" s="206">
        <v>1.31</v>
      </c>
      <c r="L62" s="206">
        <v>1.42</v>
      </c>
      <c r="M62" s="206">
        <v>0.05</v>
      </c>
      <c r="N62" s="206">
        <v>0.1</v>
      </c>
      <c r="O62" s="206">
        <v>0.11</v>
      </c>
      <c r="P62" s="206">
        <v>4.29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2.39</v>
      </c>
      <c r="J63" s="206">
        <v>0.05</v>
      </c>
      <c r="K63" s="206">
        <v>1.31</v>
      </c>
      <c r="L63" s="206">
        <v>1.42</v>
      </c>
      <c r="M63" s="206">
        <v>0.05</v>
      </c>
      <c r="N63" s="206">
        <v>0.1</v>
      </c>
      <c r="O63" s="206">
        <v>0.11</v>
      </c>
      <c r="P63" s="206">
        <v>4.29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2.39</v>
      </c>
      <c r="J64" s="206">
        <v>0.05</v>
      </c>
      <c r="K64" s="206">
        <v>1.31</v>
      </c>
      <c r="L64" s="206">
        <v>1.42</v>
      </c>
      <c r="M64" s="206">
        <v>0.05</v>
      </c>
      <c r="N64" s="206">
        <v>0.1</v>
      </c>
      <c r="O64" s="206">
        <v>0.11</v>
      </c>
      <c r="P64" s="206">
        <v>4.29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0.09</v>
      </c>
      <c r="E65" s="206">
        <v>0</v>
      </c>
      <c r="F65" s="206">
        <v>0</v>
      </c>
      <c r="G65" s="206">
        <v>0.94</v>
      </c>
      <c r="H65" s="206">
        <v>0</v>
      </c>
      <c r="I65" s="206">
        <v>2.5099999999999998</v>
      </c>
      <c r="J65" s="206">
        <v>0.21</v>
      </c>
      <c r="K65" s="206">
        <v>1.31</v>
      </c>
      <c r="L65" s="206">
        <v>1.42</v>
      </c>
      <c r="M65" s="206">
        <v>0.05</v>
      </c>
      <c r="N65" s="206">
        <v>0.1</v>
      </c>
      <c r="O65" s="206">
        <v>0.11</v>
      </c>
      <c r="P65" s="206">
        <v>4.29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0.31</v>
      </c>
      <c r="E66" s="206">
        <v>0</v>
      </c>
      <c r="F66" s="206">
        <v>0</v>
      </c>
      <c r="G66" s="206">
        <v>0.94</v>
      </c>
      <c r="H66" s="206">
        <v>0</v>
      </c>
      <c r="I66" s="206">
        <v>2.2999999999999998</v>
      </c>
      <c r="J66" s="206">
        <v>0.27</v>
      </c>
      <c r="K66" s="206">
        <v>1.31</v>
      </c>
      <c r="L66" s="206">
        <v>1.42</v>
      </c>
      <c r="M66" s="206">
        <v>0.05</v>
      </c>
      <c r="N66" s="206">
        <v>0.1</v>
      </c>
      <c r="O66" s="206">
        <v>0.11</v>
      </c>
      <c r="P66" s="206">
        <v>4.03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0.43</v>
      </c>
      <c r="E67" s="206">
        <v>0</v>
      </c>
      <c r="F67" s="206">
        <v>0</v>
      </c>
      <c r="G67" s="206">
        <v>0.94</v>
      </c>
      <c r="H67" s="206">
        <v>0</v>
      </c>
      <c r="I67" s="206">
        <v>1.9</v>
      </c>
      <c r="J67" s="206">
        <v>0.27</v>
      </c>
      <c r="K67" s="206">
        <v>1.31</v>
      </c>
      <c r="L67" s="206">
        <v>1.42</v>
      </c>
      <c r="M67" s="206">
        <v>0.05</v>
      </c>
      <c r="N67" s="206">
        <v>0.1</v>
      </c>
      <c r="O67" s="206">
        <v>0.11</v>
      </c>
      <c r="P67" s="206">
        <v>4.03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70.08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0.51</v>
      </c>
      <c r="E68" s="206">
        <v>0</v>
      </c>
      <c r="F68" s="206">
        <v>0</v>
      </c>
      <c r="G68" s="206">
        <v>0.94</v>
      </c>
      <c r="H68" s="206">
        <v>0</v>
      </c>
      <c r="I68" s="206">
        <v>1.9</v>
      </c>
      <c r="J68" s="206">
        <v>0.27</v>
      </c>
      <c r="K68" s="206">
        <v>1.31</v>
      </c>
      <c r="L68" s="206">
        <v>1.42</v>
      </c>
      <c r="M68" s="206">
        <v>0.05</v>
      </c>
      <c r="N68" s="206">
        <v>0.1</v>
      </c>
      <c r="O68" s="206">
        <v>0.11</v>
      </c>
      <c r="P68" s="206">
        <v>4.16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70.08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0.51</v>
      </c>
      <c r="E69" s="206">
        <v>0</v>
      </c>
      <c r="F69" s="206">
        <v>0</v>
      </c>
      <c r="G69" s="206">
        <v>0.66</v>
      </c>
      <c r="H69" s="206">
        <v>0</v>
      </c>
      <c r="I69" s="206">
        <v>1.9</v>
      </c>
      <c r="J69" s="206">
        <v>0.27</v>
      </c>
      <c r="K69" s="206">
        <v>1.31</v>
      </c>
      <c r="L69" s="206">
        <v>1.42</v>
      </c>
      <c r="M69" s="206">
        <v>0.05</v>
      </c>
      <c r="N69" s="206">
        <v>0.1</v>
      </c>
      <c r="O69" s="206">
        <v>0.11</v>
      </c>
      <c r="P69" s="206">
        <v>4.29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70.08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0.51</v>
      </c>
      <c r="E70" s="206">
        <v>0</v>
      </c>
      <c r="F70" s="206">
        <v>0</v>
      </c>
      <c r="G70" s="206">
        <v>0.66</v>
      </c>
      <c r="H70" s="206">
        <v>0</v>
      </c>
      <c r="I70" s="206">
        <v>1.9</v>
      </c>
      <c r="J70" s="206">
        <v>0.27</v>
      </c>
      <c r="K70" s="206">
        <v>1.31</v>
      </c>
      <c r="L70" s="206">
        <v>1.42</v>
      </c>
      <c r="M70" s="206">
        <v>0.05</v>
      </c>
      <c r="N70" s="206">
        <v>0.1</v>
      </c>
      <c r="O70" s="206">
        <v>0.11</v>
      </c>
      <c r="P70" s="206">
        <v>4.3499999999999996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70.08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0.51</v>
      </c>
      <c r="E71" s="206">
        <v>0</v>
      </c>
      <c r="F71" s="206">
        <v>0</v>
      </c>
      <c r="G71" s="206">
        <v>0</v>
      </c>
      <c r="H71" s="206">
        <v>0</v>
      </c>
      <c r="I71" s="206">
        <v>1.9</v>
      </c>
      <c r="J71" s="206">
        <v>0.27</v>
      </c>
      <c r="K71" s="206">
        <v>1.31</v>
      </c>
      <c r="L71" s="206">
        <v>1.42</v>
      </c>
      <c r="M71" s="206">
        <v>0.05</v>
      </c>
      <c r="N71" s="206">
        <v>0.1</v>
      </c>
      <c r="O71" s="206">
        <v>0.11</v>
      </c>
      <c r="P71" s="206">
        <v>4.3499999999999996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70.08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0.51</v>
      </c>
      <c r="E72" s="206">
        <v>0</v>
      </c>
      <c r="F72" s="206">
        <v>0</v>
      </c>
      <c r="G72" s="206">
        <v>0</v>
      </c>
      <c r="H72" s="206">
        <v>0</v>
      </c>
      <c r="I72" s="206">
        <v>1.9</v>
      </c>
      <c r="J72" s="206">
        <v>0.27</v>
      </c>
      <c r="K72" s="206">
        <v>1.31</v>
      </c>
      <c r="L72" s="206">
        <v>1.42</v>
      </c>
      <c r="M72" s="206">
        <v>0.05</v>
      </c>
      <c r="N72" s="206">
        <v>0.1</v>
      </c>
      <c r="O72" s="206">
        <v>0.11</v>
      </c>
      <c r="P72" s="206">
        <v>4.3499999999999996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70.08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0.51</v>
      </c>
      <c r="E73" s="206">
        <v>0</v>
      </c>
      <c r="F73" s="206">
        <v>0</v>
      </c>
      <c r="G73" s="206">
        <v>0</v>
      </c>
      <c r="H73" s="206">
        <v>0</v>
      </c>
      <c r="I73" s="206">
        <v>1.9</v>
      </c>
      <c r="J73" s="206">
        <v>0.27</v>
      </c>
      <c r="K73" s="206">
        <v>1.31</v>
      </c>
      <c r="L73" s="206">
        <v>1.42</v>
      </c>
      <c r="M73" s="206">
        <v>0.05</v>
      </c>
      <c r="N73" s="206">
        <v>0.1</v>
      </c>
      <c r="O73" s="206">
        <v>0.11</v>
      </c>
      <c r="P73" s="206">
        <v>4.3499999999999996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70.08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0.51</v>
      </c>
      <c r="E74" s="206">
        <v>0</v>
      </c>
      <c r="F74" s="206">
        <v>0</v>
      </c>
      <c r="G74" s="206">
        <v>0</v>
      </c>
      <c r="H74" s="206">
        <v>0</v>
      </c>
      <c r="I74" s="206">
        <v>1.9</v>
      </c>
      <c r="J74" s="206">
        <v>0.27</v>
      </c>
      <c r="K74" s="206">
        <v>1.31</v>
      </c>
      <c r="L74" s="206">
        <v>1.42</v>
      </c>
      <c r="M74" s="206">
        <v>0.05</v>
      </c>
      <c r="N74" s="206">
        <v>0.1</v>
      </c>
      <c r="O74" s="206">
        <v>0.11</v>
      </c>
      <c r="P74" s="206">
        <v>4.3499999999999996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70.08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1.9</v>
      </c>
      <c r="J75" s="206">
        <v>0.27</v>
      </c>
      <c r="K75" s="206">
        <v>1.31</v>
      </c>
      <c r="L75" s="206">
        <v>1.42</v>
      </c>
      <c r="M75" s="206">
        <v>0.05</v>
      </c>
      <c r="N75" s="206">
        <v>0.1</v>
      </c>
      <c r="O75" s="206">
        <v>0.11</v>
      </c>
      <c r="P75" s="206">
        <v>4.3499999999999996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71.540000000000006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1.9</v>
      </c>
      <c r="J76" s="206">
        <v>0.27</v>
      </c>
      <c r="K76" s="206">
        <v>1.31</v>
      </c>
      <c r="L76" s="206">
        <v>1.42</v>
      </c>
      <c r="M76" s="206">
        <v>0.05</v>
      </c>
      <c r="N76" s="206">
        <v>0.1</v>
      </c>
      <c r="O76" s="206">
        <v>0.11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71.540000000000006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1.9</v>
      </c>
      <c r="J77" s="206">
        <v>0.27</v>
      </c>
      <c r="K77" s="206">
        <v>1.31</v>
      </c>
      <c r="L77" s="206">
        <v>1.42</v>
      </c>
      <c r="M77" s="206">
        <v>0.05</v>
      </c>
      <c r="N77" s="206">
        <v>0.1</v>
      </c>
      <c r="O77" s="206">
        <v>0.11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71.540000000000006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1.9</v>
      </c>
      <c r="J78" s="206">
        <v>0.27</v>
      </c>
      <c r="K78" s="206">
        <v>1.31</v>
      </c>
      <c r="L78" s="206">
        <v>1.42</v>
      </c>
      <c r="M78" s="206">
        <v>0.05</v>
      </c>
      <c r="N78" s="206">
        <v>0.1</v>
      </c>
      <c r="O78" s="206">
        <v>0.11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71.540000000000006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1.9</v>
      </c>
      <c r="J79" s="206">
        <v>0.27</v>
      </c>
      <c r="K79" s="206">
        <v>1.31</v>
      </c>
      <c r="L79" s="206">
        <v>1.42</v>
      </c>
      <c r="M79" s="206">
        <v>0.05</v>
      </c>
      <c r="N79" s="206">
        <v>0.1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2.5499999999999998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71.540000000000006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1.9</v>
      </c>
      <c r="J80" s="206">
        <v>0.27</v>
      </c>
      <c r="K80" s="206">
        <v>1.31</v>
      </c>
      <c r="L80" s="206">
        <v>1.42</v>
      </c>
      <c r="M80" s="206">
        <v>0.05</v>
      </c>
      <c r="N80" s="206">
        <v>0.1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71.540000000000006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1.9</v>
      </c>
      <c r="J81" s="206">
        <v>0.27</v>
      </c>
      <c r="K81" s="206">
        <v>1.31</v>
      </c>
      <c r="L81" s="206">
        <v>1.42</v>
      </c>
      <c r="M81" s="206">
        <v>0.05</v>
      </c>
      <c r="N81" s="206">
        <v>0.1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71.540000000000006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1.9</v>
      </c>
      <c r="J82" s="206">
        <v>0.27</v>
      </c>
      <c r="K82" s="206">
        <v>1.31</v>
      </c>
      <c r="L82" s="206">
        <v>1.42</v>
      </c>
      <c r="M82" s="206">
        <v>0.05</v>
      </c>
      <c r="N82" s="206">
        <v>0.1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71.540000000000006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2.39</v>
      </c>
      <c r="J83" s="206">
        <v>0</v>
      </c>
      <c r="K83" s="206">
        <v>1.31</v>
      </c>
      <c r="L83" s="206">
        <v>1.42</v>
      </c>
      <c r="M83" s="206">
        <v>0.05</v>
      </c>
      <c r="N83" s="206">
        <v>0.1</v>
      </c>
      <c r="O83" s="206">
        <v>0.11</v>
      </c>
      <c r="P83" s="206">
        <v>4.3499999999999996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4.07</v>
      </c>
      <c r="AL83" s="206">
        <v>0</v>
      </c>
      <c r="AM83" s="206">
        <v>0</v>
      </c>
      <c r="AN83" s="206">
        <v>0</v>
      </c>
      <c r="AO83" s="206">
        <v>71.540000000000006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2.39</v>
      </c>
      <c r="J84" s="206">
        <v>0</v>
      </c>
      <c r="K84" s="206">
        <v>1.31</v>
      </c>
      <c r="L84" s="206">
        <v>1.42</v>
      </c>
      <c r="M84" s="206">
        <v>0.05</v>
      </c>
      <c r="N84" s="206">
        <v>0.1</v>
      </c>
      <c r="O84" s="206">
        <v>0.11</v>
      </c>
      <c r="P84" s="206">
        <v>4.3499999999999996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4.07</v>
      </c>
      <c r="AL84" s="206">
        <v>0</v>
      </c>
      <c r="AM84" s="206">
        <v>0</v>
      </c>
      <c r="AN84" s="206">
        <v>0</v>
      </c>
      <c r="AO84" s="206">
        <v>71.540000000000006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2.39</v>
      </c>
      <c r="J85" s="206">
        <v>0</v>
      </c>
      <c r="K85" s="206">
        <v>1.31</v>
      </c>
      <c r="L85" s="206">
        <v>1.42</v>
      </c>
      <c r="M85" s="206">
        <v>0.05</v>
      </c>
      <c r="N85" s="206">
        <v>0.1</v>
      </c>
      <c r="O85" s="206">
        <v>0.11</v>
      </c>
      <c r="P85" s="206">
        <v>4.3499999999999996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4.07</v>
      </c>
      <c r="AL85" s="206">
        <v>0</v>
      </c>
      <c r="AM85" s="206">
        <v>0</v>
      </c>
      <c r="AN85" s="206">
        <v>0</v>
      </c>
      <c r="AO85" s="206">
        <v>71.540000000000006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2.39</v>
      </c>
      <c r="J86" s="206">
        <v>0</v>
      </c>
      <c r="K86" s="206">
        <v>1.31</v>
      </c>
      <c r="L86" s="206">
        <v>1.42</v>
      </c>
      <c r="M86" s="206">
        <v>0.05</v>
      </c>
      <c r="N86" s="206">
        <v>0.1</v>
      </c>
      <c r="O86" s="206">
        <v>0.11</v>
      </c>
      <c r="P86" s="206">
        <v>4.3499999999999996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4.07</v>
      </c>
      <c r="AL86" s="206">
        <v>0</v>
      </c>
      <c r="AM86" s="206">
        <v>0</v>
      </c>
      <c r="AN86" s="206">
        <v>0</v>
      </c>
      <c r="AO86" s="206">
        <v>71.540000000000006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2.39</v>
      </c>
      <c r="J87" s="206">
        <v>0</v>
      </c>
      <c r="K87" s="206">
        <v>1.31</v>
      </c>
      <c r="L87" s="206">
        <v>1.42</v>
      </c>
      <c r="M87" s="206">
        <v>0.05</v>
      </c>
      <c r="N87" s="206">
        <v>0.1</v>
      </c>
      <c r="O87" s="206">
        <v>0.11</v>
      </c>
      <c r="P87" s="206">
        <v>4.29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4.07</v>
      </c>
      <c r="AL87" s="206">
        <v>0</v>
      </c>
      <c r="AM87" s="206">
        <v>0</v>
      </c>
      <c r="AN87" s="206">
        <v>0</v>
      </c>
      <c r="AO87" s="206">
        <v>71.540000000000006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2.39</v>
      </c>
      <c r="J88" s="206">
        <v>0</v>
      </c>
      <c r="K88" s="206">
        <v>1.31</v>
      </c>
      <c r="L88" s="206">
        <v>1.42</v>
      </c>
      <c r="M88" s="206">
        <v>0.05</v>
      </c>
      <c r="N88" s="206">
        <v>0.1</v>
      </c>
      <c r="O88" s="206">
        <v>0.11</v>
      </c>
      <c r="P88" s="206">
        <v>3.77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4.07</v>
      </c>
      <c r="AL88" s="206">
        <v>0</v>
      </c>
      <c r="AM88" s="206">
        <v>0</v>
      </c>
      <c r="AN88" s="206">
        <v>0</v>
      </c>
      <c r="AO88" s="206">
        <v>71.540000000000006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2.39</v>
      </c>
      <c r="J89" s="206">
        <v>0</v>
      </c>
      <c r="K89" s="206">
        <v>1.31</v>
      </c>
      <c r="L89" s="206">
        <v>1.42</v>
      </c>
      <c r="M89" s="206">
        <v>0.05</v>
      </c>
      <c r="N89" s="206">
        <v>0.1</v>
      </c>
      <c r="O89" s="206">
        <v>0.11</v>
      </c>
      <c r="P89" s="206">
        <v>3.77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71.540000000000006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2.39</v>
      </c>
      <c r="J90" s="206">
        <v>0</v>
      </c>
      <c r="K90" s="206">
        <v>1.31</v>
      </c>
      <c r="L90" s="206">
        <v>1.42</v>
      </c>
      <c r="M90" s="206">
        <v>0.05</v>
      </c>
      <c r="N90" s="206">
        <v>0.1</v>
      </c>
      <c r="O90" s="206">
        <v>0.11</v>
      </c>
      <c r="P90" s="206">
        <v>3.77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71.540000000000006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2.39</v>
      </c>
      <c r="J91" s="206">
        <v>0</v>
      </c>
      <c r="K91" s="206">
        <v>1.31</v>
      </c>
      <c r="L91" s="206">
        <v>1.42</v>
      </c>
      <c r="M91" s="206">
        <v>0.05</v>
      </c>
      <c r="N91" s="206">
        <v>0.1</v>
      </c>
      <c r="O91" s="206">
        <v>0.11</v>
      </c>
      <c r="P91" s="206">
        <v>3.93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4.07</v>
      </c>
      <c r="AL91" s="206">
        <v>0</v>
      </c>
      <c r="AM91" s="206">
        <v>0</v>
      </c>
      <c r="AN91" s="206">
        <v>0</v>
      </c>
      <c r="AO91" s="206">
        <v>71.540000000000006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2.39</v>
      </c>
      <c r="J92" s="206">
        <v>0</v>
      </c>
      <c r="K92" s="206">
        <v>1.31</v>
      </c>
      <c r="L92" s="206">
        <v>1.42</v>
      </c>
      <c r="M92" s="206">
        <v>0.05</v>
      </c>
      <c r="N92" s="206">
        <v>0.1</v>
      </c>
      <c r="O92" s="206">
        <v>0.11</v>
      </c>
      <c r="P92" s="206">
        <v>4.13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4.07</v>
      </c>
      <c r="AL92" s="206">
        <v>0</v>
      </c>
      <c r="AM92" s="206">
        <v>0</v>
      </c>
      <c r="AN92" s="206">
        <v>0</v>
      </c>
      <c r="AO92" s="206">
        <v>71.540000000000006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2.39</v>
      </c>
      <c r="J93" s="206">
        <v>0</v>
      </c>
      <c r="K93" s="206">
        <v>1.31</v>
      </c>
      <c r="L93" s="206">
        <v>1.42</v>
      </c>
      <c r="M93" s="206">
        <v>0.05</v>
      </c>
      <c r="N93" s="206">
        <v>0.1</v>
      </c>
      <c r="O93" s="206">
        <v>0.11</v>
      </c>
      <c r="P93" s="206">
        <v>4.29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2.5099999999999998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4.07</v>
      </c>
      <c r="AL93" s="206">
        <v>0</v>
      </c>
      <c r="AM93" s="206">
        <v>0</v>
      </c>
      <c r="AN93" s="206">
        <v>0</v>
      </c>
      <c r="AO93" s="206">
        <v>71.540000000000006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2.39</v>
      </c>
      <c r="J94" s="206">
        <v>0</v>
      </c>
      <c r="K94" s="206">
        <v>1.31</v>
      </c>
      <c r="L94" s="206">
        <v>1.42</v>
      </c>
      <c r="M94" s="206">
        <v>0.05</v>
      </c>
      <c r="N94" s="206">
        <v>0.1</v>
      </c>
      <c r="O94" s="206">
        <v>0.11</v>
      </c>
      <c r="P94" s="206">
        <v>4.3499999999999996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4.07</v>
      </c>
      <c r="AL94" s="206">
        <v>0</v>
      </c>
      <c r="AM94" s="206">
        <v>0</v>
      </c>
      <c r="AN94" s="206">
        <v>0</v>
      </c>
      <c r="AO94" s="206">
        <v>71.540000000000006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2.39</v>
      </c>
      <c r="J95" s="206">
        <v>0</v>
      </c>
      <c r="K95" s="206">
        <v>1.31</v>
      </c>
      <c r="L95" s="206">
        <v>1.42</v>
      </c>
      <c r="M95" s="206">
        <v>0.05</v>
      </c>
      <c r="N95" s="206">
        <v>0.1</v>
      </c>
      <c r="O95" s="206">
        <v>0.11</v>
      </c>
      <c r="P95" s="206">
        <v>4.3499999999999996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4.07</v>
      </c>
      <c r="AL95" s="206">
        <v>0</v>
      </c>
      <c r="AM95" s="206">
        <v>0</v>
      </c>
      <c r="AN95" s="206">
        <v>0</v>
      </c>
      <c r="AO95" s="206">
        <v>71.540000000000006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2.39</v>
      </c>
      <c r="J96" s="206">
        <v>0</v>
      </c>
      <c r="K96" s="206">
        <v>1.31</v>
      </c>
      <c r="L96" s="206">
        <v>1.42</v>
      </c>
      <c r="M96" s="206">
        <v>0.05</v>
      </c>
      <c r="N96" s="206">
        <v>0.1</v>
      </c>
      <c r="O96" s="206">
        <v>0.11</v>
      </c>
      <c r="P96" s="206">
        <v>4.3499999999999996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4.07</v>
      </c>
      <c r="AL96" s="206">
        <v>0</v>
      </c>
      <c r="AM96" s="206">
        <v>0</v>
      </c>
      <c r="AN96" s="206">
        <v>0</v>
      </c>
      <c r="AO96" s="206">
        <v>71.540000000000006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2.39</v>
      </c>
      <c r="J97" s="206">
        <v>0</v>
      </c>
      <c r="K97" s="206">
        <v>1.31</v>
      </c>
      <c r="L97" s="206">
        <v>1.42</v>
      </c>
      <c r="M97" s="206">
        <v>0.05</v>
      </c>
      <c r="N97" s="206">
        <v>0.1</v>
      </c>
      <c r="O97" s="206">
        <v>0.11</v>
      </c>
      <c r="P97" s="206">
        <v>4.3499999999999996</v>
      </c>
      <c r="Q97" s="206">
        <v>0.4</v>
      </c>
      <c r="R97" s="206">
        <v>0.56999999999999995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4.07</v>
      </c>
      <c r="AL97" s="206">
        <v>0</v>
      </c>
      <c r="AM97" s="206">
        <v>0</v>
      </c>
      <c r="AN97" s="206">
        <v>0</v>
      </c>
      <c r="AO97" s="206">
        <v>71.540000000000006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2.39</v>
      </c>
      <c r="J98" s="206">
        <v>0</v>
      </c>
      <c r="K98" s="206">
        <v>1.31</v>
      </c>
      <c r="L98" s="206">
        <v>1.42</v>
      </c>
      <c r="M98" s="206">
        <v>0.05</v>
      </c>
      <c r="N98" s="206">
        <v>0.1</v>
      </c>
      <c r="O98" s="206">
        <v>0.11</v>
      </c>
      <c r="P98" s="206">
        <v>4.3499999999999996</v>
      </c>
      <c r="Q98" s="206">
        <v>0.4</v>
      </c>
      <c r="R98" s="206">
        <v>0.56999999999999995</v>
      </c>
      <c r="S98" s="206">
        <v>0.59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4.07</v>
      </c>
      <c r="AL98" s="206">
        <v>0</v>
      </c>
      <c r="AM98" s="206">
        <v>0</v>
      </c>
      <c r="AN98" s="206">
        <v>0</v>
      </c>
      <c r="AO98" s="206">
        <v>71.540000000000006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3.1899999999999993E-3</v>
      </c>
      <c r="E99">
        <f t="shared" si="0"/>
        <v>0</v>
      </c>
      <c r="F99">
        <f t="shared" si="0"/>
        <v>0</v>
      </c>
      <c r="G99">
        <f t="shared" si="0"/>
        <v>1.5995000000000013E-2</v>
      </c>
      <c r="H99">
        <f t="shared" si="0"/>
        <v>0</v>
      </c>
      <c r="I99">
        <f t="shared" si="0"/>
        <v>5.5407499999999943E-2</v>
      </c>
      <c r="J99">
        <f t="shared" si="0"/>
        <v>1.974999999999998E-3</v>
      </c>
      <c r="K99">
        <f t="shared" si="0"/>
        <v>2.9672500000000032E-2</v>
      </c>
      <c r="L99">
        <f t="shared" si="0"/>
        <v>3.4080000000000013E-2</v>
      </c>
      <c r="M99">
        <f t="shared" si="0"/>
        <v>1.1999999999999977E-3</v>
      </c>
      <c r="N99">
        <f t="shared" si="0"/>
        <v>2.3999999999999955E-3</v>
      </c>
      <c r="O99">
        <f t="shared" si="0"/>
        <v>2.6399999999999991E-3</v>
      </c>
      <c r="P99">
        <f t="shared" si="0"/>
        <v>0.1026025000000001</v>
      </c>
      <c r="Q99">
        <f t="shared" si="0"/>
        <v>9.5999999999999818E-3</v>
      </c>
      <c r="R99">
        <f t="shared" si="0"/>
        <v>1.3065000000000005E-2</v>
      </c>
      <c r="S99">
        <f t="shared" si="0"/>
        <v>1.3415000000000031E-2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5.0940000000000082E-2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0.10691000000000001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1.3110800000000007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</v>
      </c>
      <c r="H3" s="206">
        <v>0</v>
      </c>
      <c r="I3" s="206">
        <v>25.13</v>
      </c>
      <c r="J3" s="206">
        <v>0.5</v>
      </c>
      <c r="K3" s="206">
        <v>4.6900000000000004</v>
      </c>
      <c r="L3" s="206">
        <v>385.66</v>
      </c>
      <c r="M3" s="206">
        <v>0.55000000000000004</v>
      </c>
      <c r="N3" s="206">
        <v>1.42</v>
      </c>
      <c r="O3" s="206">
        <v>0</v>
      </c>
      <c r="P3" s="206">
        <v>4.4400000000000004</v>
      </c>
      <c r="Q3" s="206">
        <v>7.01</v>
      </c>
      <c r="R3" s="206">
        <v>6.5</v>
      </c>
      <c r="S3" s="206">
        <v>7.62</v>
      </c>
      <c r="T3" s="206">
        <v>1.47</v>
      </c>
      <c r="U3" s="206">
        <v>0.84</v>
      </c>
      <c r="V3" s="206">
        <v>5.57</v>
      </c>
      <c r="W3" s="206">
        <v>0.56000000000000005</v>
      </c>
      <c r="X3" s="206">
        <v>1.18</v>
      </c>
      <c r="Y3" s="206">
        <v>0</v>
      </c>
      <c r="Z3" s="206">
        <v>44.06</v>
      </c>
      <c r="AA3" s="206">
        <v>19.02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</v>
      </c>
      <c r="H4" s="206">
        <v>0</v>
      </c>
      <c r="I4" s="206">
        <v>25.13</v>
      </c>
      <c r="J4" s="206">
        <v>0.5</v>
      </c>
      <c r="K4" s="206">
        <v>4.6900000000000004</v>
      </c>
      <c r="L4" s="206">
        <v>385.66</v>
      </c>
      <c r="M4" s="206">
        <v>0.55000000000000004</v>
      </c>
      <c r="N4" s="206">
        <v>1.42</v>
      </c>
      <c r="O4" s="206">
        <v>0</v>
      </c>
      <c r="P4" s="206">
        <v>4.4400000000000004</v>
      </c>
      <c r="Q4" s="206">
        <v>7.01</v>
      </c>
      <c r="R4" s="206">
        <v>6.5</v>
      </c>
      <c r="S4" s="206">
        <v>7.62</v>
      </c>
      <c r="T4" s="206">
        <v>1.47</v>
      </c>
      <c r="U4" s="206">
        <v>0.84</v>
      </c>
      <c r="V4" s="206">
        <v>5.57</v>
      </c>
      <c r="W4" s="206">
        <v>0.56000000000000005</v>
      </c>
      <c r="X4" s="206">
        <v>1.18</v>
      </c>
      <c r="Y4" s="206">
        <v>0</v>
      </c>
      <c r="Z4" s="206">
        <v>44.06</v>
      </c>
      <c r="AA4" s="206">
        <v>19.02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</v>
      </c>
      <c r="H5" s="206">
        <v>0</v>
      </c>
      <c r="I5" s="206">
        <v>25.13</v>
      </c>
      <c r="J5" s="206">
        <v>0.5</v>
      </c>
      <c r="K5" s="206">
        <v>4.6900000000000004</v>
      </c>
      <c r="L5" s="206">
        <v>385.66</v>
      </c>
      <c r="M5" s="206">
        <v>0.55000000000000004</v>
      </c>
      <c r="N5" s="206">
        <v>1.42</v>
      </c>
      <c r="O5" s="206">
        <v>0</v>
      </c>
      <c r="P5" s="206">
        <v>4.4400000000000004</v>
      </c>
      <c r="Q5" s="206">
        <v>7.01</v>
      </c>
      <c r="R5" s="206">
        <v>6.5</v>
      </c>
      <c r="S5" s="206">
        <v>7.62</v>
      </c>
      <c r="T5" s="206">
        <v>1.47</v>
      </c>
      <c r="U5" s="206">
        <v>0.84</v>
      </c>
      <c r="V5" s="206">
        <v>5.57</v>
      </c>
      <c r="W5" s="206">
        <v>0.56000000000000005</v>
      </c>
      <c r="X5" s="206">
        <v>1.18</v>
      </c>
      <c r="Y5" s="206">
        <v>0</v>
      </c>
      <c r="Z5" s="206">
        <v>44.06</v>
      </c>
      <c r="AA5" s="206">
        <v>19.02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</v>
      </c>
      <c r="H6" s="206">
        <v>0</v>
      </c>
      <c r="I6" s="206">
        <v>25.13</v>
      </c>
      <c r="J6" s="206">
        <v>0.5</v>
      </c>
      <c r="K6" s="206">
        <v>4.6900000000000004</v>
      </c>
      <c r="L6" s="206">
        <v>385.66</v>
      </c>
      <c r="M6" s="206">
        <v>0.55000000000000004</v>
      </c>
      <c r="N6" s="206">
        <v>1.42</v>
      </c>
      <c r="O6" s="206">
        <v>0</v>
      </c>
      <c r="P6" s="206">
        <v>4.4400000000000004</v>
      </c>
      <c r="Q6" s="206">
        <v>7.01</v>
      </c>
      <c r="R6" s="206">
        <v>6.5</v>
      </c>
      <c r="S6" s="206">
        <v>7.62</v>
      </c>
      <c r="T6" s="206">
        <v>1.47</v>
      </c>
      <c r="U6" s="206">
        <v>0.84</v>
      </c>
      <c r="V6" s="206">
        <v>5.57</v>
      </c>
      <c r="W6" s="206">
        <v>12.32</v>
      </c>
      <c r="X6" s="206">
        <v>10.95</v>
      </c>
      <c r="Y6" s="206">
        <v>0</v>
      </c>
      <c r="Z6" s="206">
        <v>44.06</v>
      </c>
      <c r="AA6" s="206">
        <v>19.02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</v>
      </c>
      <c r="H7" s="206">
        <v>0</v>
      </c>
      <c r="I7" s="206">
        <v>25.13</v>
      </c>
      <c r="J7" s="206">
        <v>0.5</v>
      </c>
      <c r="K7" s="206">
        <v>2.78</v>
      </c>
      <c r="L7" s="206">
        <v>385.66</v>
      </c>
      <c r="M7" s="206">
        <v>0.55000000000000004</v>
      </c>
      <c r="N7" s="206">
        <v>1.42</v>
      </c>
      <c r="O7" s="206">
        <v>0</v>
      </c>
      <c r="P7" s="206">
        <v>4.4400000000000004</v>
      </c>
      <c r="Q7" s="206">
        <v>7.01</v>
      </c>
      <c r="R7" s="206">
        <v>6.5</v>
      </c>
      <c r="S7" s="206">
        <v>7.62</v>
      </c>
      <c r="T7" s="206">
        <v>1.47</v>
      </c>
      <c r="U7" s="206">
        <v>0.84</v>
      </c>
      <c r="V7" s="206">
        <v>5.57</v>
      </c>
      <c r="W7" s="206">
        <v>12.32</v>
      </c>
      <c r="X7" s="206">
        <v>18.64</v>
      </c>
      <c r="Y7" s="206">
        <v>0</v>
      </c>
      <c r="Z7" s="206">
        <v>44.06</v>
      </c>
      <c r="AA7" s="206">
        <v>19.02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</v>
      </c>
      <c r="H8" s="206">
        <v>0</v>
      </c>
      <c r="I8" s="206">
        <v>25.13</v>
      </c>
      <c r="J8" s="206">
        <v>0.5</v>
      </c>
      <c r="K8" s="206">
        <v>2.75</v>
      </c>
      <c r="L8" s="206">
        <v>385.66</v>
      </c>
      <c r="M8" s="206">
        <v>0.55000000000000004</v>
      </c>
      <c r="N8" s="206">
        <v>1.42</v>
      </c>
      <c r="O8" s="206">
        <v>0</v>
      </c>
      <c r="P8" s="206">
        <v>4.4400000000000004</v>
      </c>
      <c r="Q8" s="206">
        <v>7.01</v>
      </c>
      <c r="R8" s="206">
        <v>6.5</v>
      </c>
      <c r="S8" s="206">
        <v>7.62</v>
      </c>
      <c r="T8" s="206">
        <v>1.47</v>
      </c>
      <c r="U8" s="206">
        <v>0.84</v>
      </c>
      <c r="V8" s="206">
        <v>5.57</v>
      </c>
      <c r="W8" s="206">
        <v>12.32</v>
      </c>
      <c r="X8" s="206">
        <v>21.52</v>
      </c>
      <c r="Y8" s="206">
        <v>0</v>
      </c>
      <c r="Z8" s="206">
        <v>44.06</v>
      </c>
      <c r="AA8" s="206">
        <v>19.02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</v>
      </c>
      <c r="H9" s="206">
        <v>0</v>
      </c>
      <c r="I9" s="206">
        <v>25.13</v>
      </c>
      <c r="J9" s="206">
        <v>0.5</v>
      </c>
      <c r="K9" s="206">
        <v>2.78</v>
      </c>
      <c r="L9" s="206">
        <v>385.66</v>
      </c>
      <c r="M9" s="206">
        <v>0.55000000000000004</v>
      </c>
      <c r="N9" s="206">
        <v>1.42</v>
      </c>
      <c r="O9" s="206">
        <v>0</v>
      </c>
      <c r="P9" s="206">
        <v>4.4400000000000004</v>
      </c>
      <c r="Q9" s="206">
        <v>7.01</v>
      </c>
      <c r="R9" s="206">
        <v>6.5</v>
      </c>
      <c r="S9" s="206">
        <v>7.62</v>
      </c>
      <c r="T9" s="206">
        <v>1.47</v>
      </c>
      <c r="U9" s="206">
        <v>0.84</v>
      </c>
      <c r="V9" s="206">
        <v>5.57</v>
      </c>
      <c r="W9" s="206">
        <v>12.32</v>
      </c>
      <c r="X9" s="206">
        <v>21.52</v>
      </c>
      <c r="Y9" s="206">
        <v>0</v>
      </c>
      <c r="Z9" s="206">
        <v>44.06</v>
      </c>
      <c r="AA9" s="206">
        <v>19.02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</v>
      </c>
      <c r="H10" s="206">
        <v>0</v>
      </c>
      <c r="I10" s="206">
        <v>25.13</v>
      </c>
      <c r="J10" s="206">
        <v>0.5</v>
      </c>
      <c r="K10" s="206">
        <v>2.75</v>
      </c>
      <c r="L10" s="206">
        <v>385.66</v>
      </c>
      <c r="M10" s="206">
        <v>0.55000000000000004</v>
      </c>
      <c r="N10" s="206">
        <v>1.42</v>
      </c>
      <c r="O10" s="206">
        <v>0</v>
      </c>
      <c r="P10" s="206">
        <v>4.4400000000000004</v>
      </c>
      <c r="Q10" s="206">
        <v>7.01</v>
      </c>
      <c r="R10" s="206">
        <v>3.51</v>
      </c>
      <c r="S10" s="206">
        <v>4.2300000000000004</v>
      </c>
      <c r="T10" s="206">
        <v>1.47</v>
      </c>
      <c r="U10" s="206">
        <v>0.84</v>
      </c>
      <c r="V10" s="206">
        <v>5.57</v>
      </c>
      <c r="W10" s="206">
        <v>12.32</v>
      </c>
      <c r="X10" s="206">
        <v>21.52</v>
      </c>
      <c r="Y10" s="206">
        <v>0</v>
      </c>
      <c r="Z10" s="206">
        <v>44.06</v>
      </c>
      <c r="AA10" s="206">
        <v>19.02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</v>
      </c>
      <c r="H11" s="206">
        <v>0</v>
      </c>
      <c r="I11" s="206">
        <v>25.13</v>
      </c>
      <c r="J11" s="206">
        <v>0.5</v>
      </c>
      <c r="K11" s="206">
        <v>2.78</v>
      </c>
      <c r="L11" s="206">
        <v>385.66</v>
      </c>
      <c r="M11" s="206">
        <v>0.55000000000000004</v>
      </c>
      <c r="N11" s="206">
        <v>1.42</v>
      </c>
      <c r="O11" s="206">
        <v>0</v>
      </c>
      <c r="P11" s="206">
        <v>4.4400000000000004</v>
      </c>
      <c r="Q11" s="206">
        <v>7.01</v>
      </c>
      <c r="R11" s="206">
        <v>3.51</v>
      </c>
      <c r="S11" s="206">
        <v>4.2300000000000004</v>
      </c>
      <c r="T11" s="206">
        <v>1.47</v>
      </c>
      <c r="U11" s="206">
        <v>0.84</v>
      </c>
      <c r="V11" s="206">
        <v>5.57</v>
      </c>
      <c r="W11" s="206">
        <v>12.32</v>
      </c>
      <c r="X11" s="206">
        <v>21.52</v>
      </c>
      <c r="Y11" s="206">
        <v>0</v>
      </c>
      <c r="Z11" s="206">
        <v>44.06</v>
      </c>
      <c r="AA11" s="206">
        <v>19.02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</v>
      </c>
      <c r="H12" s="206">
        <v>0</v>
      </c>
      <c r="I12" s="206">
        <v>25.13</v>
      </c>
      <c r="J12" s="206">
        <v>0.5</v>
      </c>
      <c r="K12" s="206">
        <v>2.75</v>
      </c>
      <c r="L12" s="206">
        <v>385.66</v>
      </c>
      <c r="M12" s="206">
        <v>0.55000000000000004</v>
      </c>
      <c r="N12" s="206">
        <v>1.42</v>
      </c>
      <c r="O12" s="206">
        <v>0</v>
      </c>
      <c r="P12" s="206">
        <v>4.4400000000000004</v>
      </c>
      <c r="Q12" s="206">
        <v>7.01</v>
      </c>
      <c r="R12" s="206">
        <v>3.51</v>
      </c>
      <c r="S12" s="206">
        <v>4.2300000000000004</v>
      </c>
      <c r="T12" s="206">
        <v>1.47</v>
      </c>
      <c r="U12" s="206">
        <v>0.84</v>
      </c>
      <c r="V12" s="206">
        <v>5.57</v>
      </c>
      <c r="W12" s="206">
        <v>12.32</v>
      </c>
      <c r="X12" s="206">
        <v>21.52</v>
      </c>
      <c r="Y12" s="206">
        <v>0</v>
      </c>
      <c r="Z12" s="206">
        <v>44.06</v>
      </c>
      <c r="AA12" s="206">
        <v>19.02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</v>
      </c>
      <c r="H13" s="206">
        <v>0</v>
      </c>
      <c r="I13" s="206">
        <v>25.13</v>
      </c>
      <c r="J13" s="206">
        <v>0.5</v>
      </c>
      <c r="K13" s="206">
        <v>2.78</v>
      </c>
      <c r="L13" s="206">
        <v>385.66</v>
      </c>
      <c r="M13" s="206">
        <v>0.55000000000000004</v>
      </c>
      <c r="N13" s="206">
        <v>1.42</v>
      </c>
      <c r="O13" s="206">
        <v>0</v>
      </c>
      <c r="P13" s="206">
        <v>1.5</v>
      </c>
      <c r="Q13" s="206">
        <v>7.01</v>
      </c>
      <c r="R13" s="206">
        <v>3.33</v>
      </c>
      <c r="S13" s="206">
        <v>4.0599999999999996</v>
      </c>
      <c r="T13" s="206">
        <v>1.47</v>
      </c>
      <c r="U13" s="206">
        <v>0.84</v>
      </c>
      <c r="V13" s="206">
        <v>5.57</v>
      </c>
      <c r="W13" s="206">
        <v>12.32</v>
      </c>
      <c r="X13" s="206">
        <v>21.52</v>
      </c>
      <c r="Y13" s="206">
        <v>0</v>
      </c>
      <c r="Z13" s="206">
        <v>43.43</v>
      </c>
      <c r="AA13" s="206">
        <v>19.02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</v>
      </c>
      <c r="H14" s="206">
        <v>0</v>
      </c>
      <c r="I14" s="206">
        <v>25.13</v>
      </c>
      <c r="J14" s="206">
        <v>0.5</v>
      </c>
      <c r="K14" s="206">
        <v>2.75</v>
      </c>
      <c r="L14" s="206">
        <v>385.66</v>
      </c>
      <c r="M14" s="206">
        <v>0.55000000000000004</v>
      </c>
      <c r="N14" s="206">
        <v>1.42</v>
      </c>
      <c r="O14" s="206">
        <v>0</v>
      </c>
      <c r="P14" s="206">
        <v>1.5</v>
      </c>
      <c r="Q14" s="206">
        <v>7.01</v>
      </c>
      <c r="R14" s="206">
        <v>3.33</v>
      </c>
      <c r="S14" s="206">
        <v>4.0599999999999996</v>
      </c>
      <c r="T14" s="206">
        <v>1.47</v>
      </c>
      <c r="U14" s="206">
        <v>0.84</v>
      </c>
      <c r="V14" s="206">
        <v>5.57</v>
      </c>
      <c r="W14" s="206">
        <v>12.32</v>
      </c>
      <c r="X14" s="206">
        <v>21.52</v>
      </c>
      <c r="Y14" s="206">
        <v>0</v>
      </c>
      <c r="Z14" s="206">
        <v>43.43</v>
      </c>
      <c r="AA14" s="206">
        <v>19.02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</v>
      </c>
      <c r="H15" s="206">
        <v>0</v>
      </c>
      <c r="I15" s="206">
        <v>25.13</v>
      </c>
      <c r="J15" s="206">
        <v>0.5</v>
      </c>
      <c r="K15" s="206">
        <v>2.73</v>
      </c>
      <c r="L15" s="206">
        <v>385.66</v>
      </c>
      <c r="M15" s="206">
        <v>0.55000000000000004</v>
      </c>
      <c r="N15" s="206">
        <v>1.42</v>
      </c>
      <c r="O15" s="206">
        <v>0</v>
      </c>
      <c r="P15" s="206">
        <v>1.5</v>
      </c>
      <c r="Q15" s="206">
        <v>7.01</v>
      </c>
      <c r="R15" s="206">
        <v>3.33</v>
      </c>
      <c r="S15" s="206">
        <v>4.0599999999999996</v>
      </c>
      <c r="T15" s="206">
        <v>1.47</v>
      </c>
      <c r="U15" s="206">
        <v>0.84</v>
      </c>
      <c r="V15" s="206">
        <v>5.57</v>
      </c>
      <c r="W15" s="206">
        <v>12.32</v>
      </c>
      <c r="X15" s="206">
        <v>21.52</v>
      </c>
      <c r="Y15" s="206">
        <v>0</v>
      </c>
      <c r="Z15" s="206">
        <v>43.43</v>
      </c>
      <c r="AA15" s="206">
        <v>19.02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</v>
      </c>
      <c r="H16" s="206">
        <v>0</v>
      </c>
      <c r="I16" s="206">
        <v>25.13</v>
      </c>
      <c r="J16" s="206">
        <v>0.5</v>
      </c>
      <c r="K16" s="206">
        <v>2.7</v>
      </c>
      <c r="L16" s="206">
        <v>385.66</v>
      </c>
      <c r="M16" s="206">
        <v>0.55000000000000004</v>
      </c>
      <c r="N16" s="206">
        <v>1.42</v>
      </c>
      <c r="O16" s="206">
        <v>0</v>
      </c>
      <c r="P16" s="206">
        <v>1.5</v>
      </c>
      <c r="Q16" s="206">
        <v>7.01</v>
      </c>
      <c r="R16" s="206">
        <v>3.33</v>
      </c>
      <c r="S16" s="206">
        <v>4.0599999999999996</v>
      </c>
      <c r="T16" s="206">
        <v>1.47</v>
      </c>
      <c r="U16" s="206">
        <v>0.84</v>
      </c>
      <c r="V16" s="206">
        <v>5.57</v>
      </c>
      <c r="W16" s="206">
        <v>12.32</v>
      </c>
      <c r="X16" s="206">
        <v>21.52</v>
      </c>
      <c r="Y16" s="206">
        <v>0</v>
      </c>
      <c r="Z16" s="206">
        <v>43.43</v>
      </c>
      <c r="AA16" s="206">
        <v>19.02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</v>
      </c>
      <c r="H17" s="206">
        <v>0</v>
      </c>
      <c r="I17" s="206">
        <v>25.13</v>
      </c>
      <c r="J17" s="206">
        <v>0.5</v>
      </c>
      <c r="K17" s="206">
        <v>2.73</v>
      </c>
      <c r="L17" s="206">
        <v>385.66</v>
      </c>
      <c r="M17" s="206">
        <v>0.55000000000000004</v>
      </c>
      <c r="N17" s="206">
        <v>1.42</v>
      </c>
      <c r="O17" s="206">
        <v>0</v>
      </c>
      <c r="P17" s="206">
        <v>1.5</v>
      </c>
      <c r="Q17" s="206">
        <v>7.01</v>
      </c>
      <c r="R17" s="206">
        <v>3.33</v>
      </c>
      <c r="S17" s="206">
        <v>4.0599999999999996</v>
      </c>
      <c r="T17" s="206">
        <v>1.47</v>
      </c>
      <c r="U17" s="206">
        <v>0.84</v>
      </c>
      <c r="V17" s="206">
        <v>5.57</v>
      </c>
      <c r="W17" s="206">
        <v>12.32</v>
      </c>
      <c r="X17" s="206">
        <v>21.52</v>
      </c>
      <c r="Y17" s="206">
        <v>0</v>
      </c>
      <c r="Z17" s="206">
        <v>44.05</v>
      </c>
      <c r="AA17" s="206">
        <v>19.02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</v>
      </c>
      <c r="H18" s="206">
        <v>0</v>
      </c>
      <c r="I18" s="206">
        <v>25.13</v>
      </c>
      <c r="J18" s="206">
        <v>0.5</v>
      </c>
      <c r="K18" s="206">
        <v>2.7</v>
      </c>
      <c r="L18" s="206">
        <v>385.66</v>
      </c>
      <c r="M18" s="206">
        <v>0.55000000000000004</v>
      </c>
      <c r="N18" s="206">
        <v>1.42</v>
      </c>
      <c r="O18" s="206">
        <v>0</v>
      </c>
      <c r="P18" s="206">
        <v>1.5</v>
      </c>
      <c r="Q18" s="206">
        <v>7.01</v>
      </c>
      <c r="R18" s="206">
        <v>3.33</v>
      </c>
      <c r="S18" s="206">
        <v>4.0599999999999996</v>
      </c>
      <c r="T18" s="206">
        <v>1.47</v>
      </c>
      <c r="U18" s="206">
        <v>0.84</v>
      </c>
      <c r="V18" s="206">
        <v>5.57</v>
      </c>
      <c r="W18" s="206">
        <v>12.32</v>
      </c>
      <c r="X18" s="206">
        <v>21.52</v>
      </c>
      <c r="Y18" s="206">
        <v>0</v>
      </c>
      <c r="Z18" s="206">
        <v>44.06</v>
      </c>
      <c r="AA18" s="206">
        <v>19.02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</v>
      </c>
      <c r="H19" s="206">
        <v>0</v>
      </c>
      <c r="I19" s="206">
        <v>25.13</v>
      </c>
      <c r="J19" s="206">
        <v>0.5</v>
      </c>
      <c r="K19" s="206">
        <v>2.73</v>
      </c>
      <c r="L19" s="206">
        <v>385.66</v>
      </c>
      <c r="M19" s="206">
        <v>0.55000000000000004</v>
      </c>
      <c r="N19" s="206">
        <v>1.42</v>
      </c>
      <c r="O19" s="206">
        <v>0</v>
      </c>
      <c r="P19" s="206">
        <v>1.5</v>
      </c>
      <c r="Q19" s="206">
        <v>7.01</v>
      </c>
      <c r="R19" s="206">
        <v>6.5</v>
      </c>
      <c r="S19" s="206">
        <v>7.62</v>
      </c>
      <c r="T19" s="206">
        <v>1.47</v>
      </c>
      <c r="U19" s="206">
        <v>0.84</v>
      </c>
      <c r="V19" s="206">
        <v>5.57</v>
      </c>
      <c r="W19" s="206">
        <v>12.32</v>
      </c>
      <c r="X19" s="206">
        <v>21.52</v>
      </c>
      <c r="Y19" s="206">
        <v>0</v>
      </c>
      <c r="Z19" s="206">
        <v>44.06</v>
      </c>
      <c r="AA19" s="206">
        <v>19.02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</v>
      </c>
      <c r="H20" s="206">
        <v>0</v>
      </c>
      <c r="I20" s="206">
        <v>25.13</v>
      </c>
      <c r="J20" s="206">
        <v>0.5</v>
      </c>
      <c r="K20" s="206">
        <v>4.6900000000000004</v>
      </c>
      <c r="L20" s="206">
        <v>385.66</v>
      </c>
      <c r="M20" s="206">
        <v>0.55000000000000004</v>
      </c>
      <c r="N20" s="206">
        <v>1.42</v>
      </c>
      <c r="O20" s="206">
        <v>0</v>
      </c>
      <c r="P20" s="206">
        <v>1.5</v>
      </c>
      <c r="Q20" s="206">
        <v>7.01</v>
      </c>
      <c r="R20" s="206">
        <v>6.5</v>
      </c>
      <c r="S20" s="206">
        <v>7.62</v>
      </c>
      <c r="T20" s="206">
        <v>1.47</v>
      </c>
      <c r="U20" s="206">
        <v>0.84</v>
      </c>
      <c r="V20" s="206">
        <v>5.57</v>
      </c>
      <c r="W20" s="206">
        <v>12.32</v>
      </c>
      <c r="X20" s="206">
        <v>21.52</v>
      </c>
      <c r="Y20" s="206">
        <v>0</v>
      </c>
      <c r="Z20" s="206">
        <v>44.06</v>
      </c>
      <c r="AA20" s="206">
        <v>19.02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</v>
      </c>
      <c r="H21" s="206">
        <v>0</v>
      </c>
      <c r="I21" s="206">
        <v>25.13</v>
      </c>
      <c r="J21" s="206">
        <v>0.5</v>
      </c>
      <c r="K21" s="206">
        <v>4.6900000000000004</v>
      </c>
      <c r="L21" s="206">
        <v>385.66</v>
      </c>
      <c r="M21" s="206">
        <v>0.55000000000000004</v>
      </c>
      <c r="N21" s="206">
        <v>1.42</v>
      </c>
      <c r="O21" s="206">
        <v>0</v>
      </c>
      <c r="P21" s="206">
        <v>1.5</v>
      </c>
      <c r="Q21" s="206">
        <v>7.01</v>
      </c>
      <c r="R21" s="206">
        <v>6.5</v>
      </c>
      <c r="S21" s="206">
        <v>7.62</v>
      </c>
      <c r="T21" s="206">
        <v>1.47</v>
      </c>
      <c r="U21" s="206">
        <v>0.84</v>
      </c>
      <c r="V21" s="206">
        <v>5.57</v>
      </c>
      <c r="W21" s="206">
        <v>12.32</v>
      </c>
      <c r="X21" s="206">
        <v>21.52</v>
      </c>
      <c r="Y21" s="206">
        <v>0</v>
      </c>
      <c r="Z21" s="206">
        <v>44.06</v>
      </c>
      <c r="AA21" s="206">
        <v>19.02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</v>
      </c>
      <c r="H22" s="206">
        <v>0</v>
      </c>
      <c r="I22" s="206">
        <v>25.13</v>
      </c>
      <c r="J22" s="206">
        <v>0.5</v>
      </c>
      <c r="K22" s="206">
        <v>4.6900000000000004</v>
      </c>
      <c r="L22" s="206">
        <v>385.66</v>
      </c>
      <c r="M22" s="206">
        <v>0.55000000000000004</v>
      </c>
      <c r="N22" s="206">
        <v>1.42</v>
      </c>
      <c r="O22" s="206">
        <v>0</v>
      </c>
      <c r="P22" s="206">
        <v>1.5</v>
      </c>
      <c r="Q22" s="206">
        <v>7.01</v>
      </c>
      <c r="R22" s="206">
        <v>6.5</v>
      </c>
      <c r="S22" s="206">
        <v>7.62</v>
      </c>
      <c r="T22" s="206">
        <v>1.47</v>
      </c>
      <c r="U22" s="206">
        <v>0.84</v>
      </c>
      <c r="V22" s="206">
        <v>5.57</v>
      </c>
      <c r="W22" s="206">
        <v>12.32</v>
      </c>
      <c r="X22" s="206">
        <v>21.52</v>
      </c>
      <c r="Y22" s="206">
        <v>0</v>
      </c>
      <c r="Z22" s="206">
        <v>44.06</v>
      </c>
      <c r="AA22" s="206">
        <v>19.02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</v>
      </c>
      <c r="H23" s="206">
        <v>0</v>
      </c>
      <c r="I23" s="206">
        <v>25.13</v>
      </c>
      <c r="J23" s="206">
        <v>0.5</v>
      </c>
      <c r="K23" s="206">
        <v>4.6900000000000004</v>
      </c>
      <c r="L23" s="206">
        <v>385.66</v>
      </c>
      <c r="M23" s="206">
        <v>0.55000000000000004</v>
      </c>
      <c r="N23" s="206">
        <v>1.42</v>
      </c>
      <c r="O23" s="206">
        <v>0</v>
      </c>
      <c r="P23" s="206">
        <v>1.5</v>
      </c>
      <c r="Q23" s="206">
        <v>7.01</v>
      </c>
      <c r="R23" s="206">
        <v>6.5</v>
      </c>
      <c r="S23" s="206">
        <v>7.75</v>
      </c>
      <c r="T23" s="206">
        <v>1.47</v>
      </c>
      <c r="U23" s="206">
        <v>0.84</v>
      </c>
      <c r="V23" s="206">
        <v>5.57</v>
      </c>
      <c r="W23" s="206">
        <v>12.35</v>
      </c>
      <c r="X23" s="206">
        <v>21.52</v>
      </c>
      <c r="Y23" s="206">
        <v>0</v>
      </c>
      <c r="Z23" s="206">
        <v>44.06</v>
      </c>
      <c r="AA23" s="206">
        <v>19.02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</v>
      </c>
      <c r="H24" s="206">
        <v>0</v>
      </c>
      <c r="I24" s="206">
        <v>25.13</v>
      </c>
      <c r="J24" s="206">
        <v>0.5</v>
      </c>
      <c r="K24" s="206">
        <v>4.6900000000000004</v>
      </c>
      <c r="L24" s="206">
        <v>385.66</v>
      </c>
      <c r="M24" s="206">
        <v>0.55000000000000004</v>
      </c>
      <c r="N24" s="206">
        <v>1.42</v>
      </c>
      <c r="O24" s="206">
        <v>0</v>
      </c>
      <c r="P24" s="206">
        <v>1.5</v>
      </c>
      <c r="Q24" s="206">
        <v>7.01</v>
      </c>
      <c r="R24" s="206">
        <v>6.5</v>
      </c>
      <c r="S24" s="206">
        <v>7.86</v>
      </c>
      <c r="T24" s="206">
        <v>1.47</v>
      </c>
      <c r="U24" s="206">
        <v>0.84</v>
      </c>
      <c r="V24" s="206">
        <v>0.22</v>
      </c>
      <c r="W24" s="206">
        <v>0.56000000000000005</v>
      </c>
      <c r="X24" s="206">
        <v>1.18</v>
      </c>
      <c r="Y24" s="206">
        <v>0</v>
      </c>
      <c r="Z24" s="206">
        <v>34.450000000000003</v>
      </c>
      <c r="AA24" s="206">
        <v>1.08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</v>
      </c>
      <c r="H25" s="206">
        <v>0</v>
      </c>
      <c r="I25" s="206">
        <v>25.13</v>
      </c>
      <c r="J25" s="206">
        <v>0.5</v>
      </c>
      <c r="K25" s="206">
        <v>4.6900000000000004</v>
      </c>
      <c r="L25" s="206">
        <v>385.66</v>
      </c>
      <c r="M25" s="206">
        <v>0.55000000000000004</v>
      </c>
      <c r="N25" s="206">
        <v>1.42</v>
      </c>
      <c r="O25" s="206">
        <v>0</v>
      </c>
      <c r="P25" s="206">
        <v>1.5</v>
      </c>
      <c r="Q25" s="206">
        <v>7.01</v>
      </c>
      <c r="R25" s="206">
        <v>6.5</v>
      </c>
      <c r="S25" s="206">
        <v>7.86</v>
      </c>
      <c r="T25" s="206">
        <v>1.47</v>
      </c>
      <c r="U25" s="206">
        <v>0.84</v>
      </c>
      <c r="V25" s="206">
        <v>0.22</v>
      </c>
      <c r="W25" s="206">
        <v>0.56000000000000005</v>
      </c>
      <c r="X25" s="206">
        <v>1.18</v>
      </c>
      <c r="Y25" s="206">
        <v>0</v>
      </c>
      <c r="Z25" s="206">
        <v>3.03</v>
      </c>
      <c r="AA25" s="206">
        <v>1.08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</v>
      </c>
      <c r="H26" s="206">
        <v>0</v>
      </c>
      <c r="I26" s="206">
        <v>25.13</v>
      </c>
      <c r="J26" s="206">
        <v>0.5</v>
      </c>
      <c r="K26" s="206">
        <v>4.6900000000000004</v>
      </c>
      <c r="L26" s="206">
        <v>385.66</v>
      </c>
      <c r="M26" s="206">
        <v>0.55000000000000004</v>
      </c>
      <c r="N26" s="206">
        <v>1.42</v>
      </c>
      <c r="O26" s="206">
        <v>0</v>
      </c>
      <c r="P26" s="206">
        <v>1.5</v>
      </c>
      <c r="Q26" s="206">
        <v>7.01</v>
      </c>
      <c r="R26" s="206">
        <v>0.25</v>
      </c>
      <c r="S26" s="206">
        <v>0.32</v>
      </c>
      <c r="T26" s="206">
        <v>1.47</v>
      </c>
      <c r="U26" s="206">
        <v>0.84</v>
      </c>
      <c r="V26" s="206">
        <v>0.22</v>
      </c>
      <c r="W26" s="206">
        <v>0.56000000000000005</v>
      </c>
      <c r="X26" s="206">
        <v>1.18</v>
      </c>
      <c r="Y26" s="206">
        <v>0</v>
      </c>
      <c r="Z26" s="206">
        <v>3.03</v>
      </c>
      <c r="AA26" s="206">
        <v>1.08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25.13</v>
      </c>
      <c r="J27" s="206">
        <v>0.5</v>
      </c>
      <c r="K27" s="206">
        <v>4.6900000000000004</v>
      </c>
      <c r="L27" s="206">
        <v>385.66</v>
      </c>
      <c r="M27" s="206">
        <v>0.55000000000000004</v>
      </c>
      <c r="N27" s="206">
        <v>1.42</v>
      </c>
      <c r="O27" s="206">
        <v>0</v>
      </c>
      <c r="P27" s="206">
        <v>0.22</v>
      </c>
      <c r="Q27" s="206">
        <v>7.01</v>
      </c>
      <c r="R27" s="206">
        <v>0.25</v>
      </c>
      <c r="S27" s="206">
        <v>0.32</v>
      </c>
      <c r="T27" s="206">
        <v>1.47</v>
      </c>
      <c r="U27" s="206">
        <v>0.84</v>
      </c>
      <c r="V27" s="206">
        <v>2.0099999999999998</v>
      </c>
      <c r="W27" s="206">
        <v>0.56000000000000005</v>
      </c>
      <c r="X27" s="206">
        <v>1.18</v>
      </c>
      <c r="Y27" s="206">
        <v>0</v>
      </c>
      <c r="Z27" s="206">
        <v>3.03</v>
      </c>
      <c r="AA27" s="206">
        <v>1.08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25.13</v>
      </c>
      <c r="J28" s="206">
        <v>0.5</v>
      </c>
      <c r="K28" s="206">
        <v>4.6900000000000004</v>
      </c>
      <c r="L28" s="206">
        <v>385.66</v>
      </c>
      <c r="M28" s="206">
        <v>0.55000000000000004</v>
      </c>
      <c r="N28" s="206">
        <v>1.42</v>
      </c>
      <c r="O28" s="206">
        <v>0</v>
      </c>
      <c r="P28" s="206">
        <v>0.22</v>
      </c>
      <c r="Q28" s="206">
        <v>7.01</v>
      </c>
      <c r="R28" s="206">
        <v>0.25</v>
      </c>
      <c r="S28" s="206">
        <v>0.32</v>
      </c>
      <c r="T28" s="206">
        <v>1.47</v>
      </c>
      <c r="U28" s="206">
        <v>0.84</v>
      </c>
      <c r="V28" s="206">
        <v>2.0099999999999998</v>
      </c>
      <c r="W28" s="206">
        <v>0.56000000000000005</v>
      </c>
      <c r="X28" s="206">
        <v>1.18</v>
      </c>
      <c r="Y28" s="206">
        <v>0</v>
      </c>
      <c r="Z28" s="206">
        <v>3.03</v>
      </c>
      <c r="AA28" s="206">
        <v>1.08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10.89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25.13</v>
      </c>
      <c r="J29" s="206">
        <v>0.5</v>
      </c>
      <c r="K29" s="206">
        <v>0.18</v>
      </c>
      <c r="L29" s="206">
        <v>385.66</v>
      </c>
      <c r="M29" s="206">
        <v>0.55000000000000004</v>
      </c>
      <c r="N29" s="206">
        <v>1.42</v>
      </c>
      <c r="O29" s="206">
        <v>0</v>
      </c>
      <c r="P29" s="206">
        <v>0.22</v>
      </c>
      <c r="Q29" s="206">
        <v>7.01</v>
      </c>
      <c r="R29" s="206">
        <v>0.25</v>
      </c>
      <c r="S29" s="206">
        <v>0.32</v>
      </c>
      <c r="T29" s="206">
        <v>1.47</v>
      </c>
      <c r="U29" s="206">
        <v>0.84</v>
      </c>
      <c r="V29" s="206">
        <v>2.0099999999999998</v>
      </c>
      <c r="W29" s="206">
        <v>0.56000000000000005</v>
      </c>
      <c r="X29" s="206">
        <v>1.18</v>
      </c>
      <c r="Y29" s="206">
        <v>0</v>
      </c>
      <c r="Z29" s="206">
        <v>3.03</v>
      </c>
      <c r="AA29" s="206">
        <v>1.08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25.13</v>
      </c>
      <c r="J30" s="206">
        <v>0.5</v>
      </c>
      <c r="K30" s="206">
        <v>0.18</v>
      </c>
      <c r="L30" s="206">
        <v>385.66</v>
      </c>
      <c r="M30" s="206">
        <v>0.55000000000000004</v>
      </c>
      <c r="N30" s="206">
        <v>1.42</v>
      </c>
      <c r="O30" s="206">
        <v>0</v>
      </c>
      <c r="P30" s="206">
        <v>0.22</v>
      </c>
      <c r="Q30" s="206">
        <v>7.01</v>
      </c>
      <c r="R30" s="206">
        <v>0.25</v>
      </c>
      <c r="S30" s="206">
        <v>0.32</v>
      </c>
      <c r="T30" s="206">
        <v>1.47</v>
      </c>
      <c r="U30" s="206">
        <v>0.84</v>
      </c>
      <c r="V30" s="206">
        <v>2.0099999999999998</v>
      </c>
      <c r="W30" s="206">
        <v>0.56000000000000005</v>
      </c>
      <c r="X30" s="206">
        <v>1.18</v>
      </c>
      <c r="Y30" s="206">
        <v>0</v>
      </c>
      <c r="Z30" s="206">
        <v>3.03</v>
      </c>
      <c r="AA30" s="206">
        <v>1.08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25.13</v>
      </c>
      <c r="J31" s="206">
        <v>0.5</v>
      </c>
      <c r="K31" s="206">
        <v>0.18</v>
      </c>
      <c r="L31" s="206">
        <v>385.66</v>
      </c>
      <c r="M31" s="206">
        <v>0.55000000000000004</v>
      </c>
      <c r="N31" s="206">
        <v>1.42</v>
      </c>
      <c r="O31" s="206">
        <v>0</v>
      </c>
      <c r="P31" s="206">
        <v>0.22</v>
      </c>
      <c r="Q31" s="206">
        <v>7.01</v>
      </c>
      <c r="R31" s="206">
        <v>0.25</v>
      </c>
      <c r="S31" s="206">
        <v>0.32</v>
      </c>
      <c r="T31" s="206">
        <v>1.47</v>
      </c>
      <c r="U31" s="206">
        <v>0.84</v>
      </c>
      <c r="V31" s="206">
        <v>2.0099999999999998</v>
      </c>
      <c r="W31" s="206">
        <v>0.56000000000000005</v>
      </c>
      <c r="X31" s="206">
        <v>1.18</v>
      </c>
      <c r="Y31" s="206">
        <v>0</v>
      </c>
      <c r="Z31" s="206">
        <v>3.03</v>
      </c>
      <c r="AA31" s="206">
        <v>1.08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25.13</v>
      </c>
      <c r="J32" s="206">
        <v>0.5</v>
      </c>
      <c r="K32" s="206">
        <v>0.18</v>
      </c>
      <c r="L32" s="206">
        <v>385.66</v>
      </c>
      <c r="M32" s="206">
        <v>0.55000000000000004</v>
      </c>
      <c r="N32" s="206">
        <v>1.42</v>
      </c>
      <c r="O32" s="206">
        <v>0</v>
      </c>
      <c r="P32" s="206">
        <v>0.22</v>
      </c>
      <c r="Q32" s="206">
        <v>7.01</v>
      </c>
      <c r="R32" s="206">
        <v>0.25</v>
      </c>
      <c r="S32" s="206">
        <v>0.32</v>
      </c>
      <c r="T32" s="206">
        <v>1.47</v>
      </c>
      <c r="U32" s="206">
        <v>0.84</v>
      </c>
      <c r="V32" s="206">
        <v>2.0099999999999998</v>
      </c>
      <c r="W32" s="206">
        <v>0.56000000000000005</v>
      </c>
      <c r="X32" s="206">
        <v>1.18</v>
      </c>
      <c r="Y32" s="206">
        <v>0</v>
      </c>
      <c r="Z32" s="206">
        <v>3.03</v>
      </c>
      <c r="AA32" s="206">
        <v>1.08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25.13</v>
      </c>
      <c r="J33" s="206">
        <v>0.5</v>
      </c>
      <c r="K33" s="206">
        <v>0.18</v>
      </c>
      <c r="L33" s="206">
        <v>385.66</v>
      </c>
      <c r="M33" s="206">
        <v>0.55000000000000004</v>
      </c>
      <c r="N33" s="206">
        <v>1.42</v>
      </c>
      <c r="O33" s="206">
        <v>0</v>
      </c>
      <c r="P33" s="206">
        <v>0.22</v>
      </c>
      <c r="Q33" s="206">
        <v>7.01</v>
      </c>
      <c r="R33" s="206">
        <v>0.25</v>
      </c>
      <c r="S33" s="206">
        <v>0.32</v>
      </c>
      <c r="T33" s="206">
        <v>1.47</v>
      </c>
      <c r="U33" s="206">
        <v>0.84</v>
      </c>
      <c r="V33" s="206">
        <v>2.0099999999999998</v>
      </c>
      <c r="W33" s="206">
        <v>0.56000000000000005</v>
      </c>
      <c r="X33" s="206">
        <v>1.18</v>
      </c>
      <c r="Y33" s="206">
        <v>0</v>
      </c>
      <c r="Z33" s="206">
        <v>3.03</v>
      </c>
      <c r="AA33" s="206">
        <v>1.08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25.13</v>
      </c>
      <c r="J34" s="206">
        <v>0.5</v>
      </c>
      <c r="K34" s="206">
        <v>0.18</v>
      </c>
      <c r="L34" s="206">
        <v>385.66</v>
      </c>
      <c r="M34" s="206">
        <v>0.55000000000000004</v>
      </c>
      <c r="N34" s="206">
        <v>1.42</v>
      </c>
      <c r="O34" s="206">
        <v>0</v>
      </c>
      <c r="P34" s="206">
        <v>0.22</v>
      </c>
      <c r="Q34" s="206">
        <v>7.01</v>
      </c>
      <c r="R34" s="206">
        <v>0.25</v>
      </c>
      <c r="S34" s="206">
        <v>0.32</v>
      </c>
      <c r="T34" s="206">
        <v>1.47</v>
      </c>
      <c r="U34" s="206">
        <v>0.84</v>
      </c>
      <c r="V34" s="206">
        <v>2.0099999999999998</v>
      </c>
      <c r="W34" s="206">
        <v>0.56000000000000005</v>
      </c>
      <c r="X34" s="206">
        <v>1.18</v>
      </c>
      <c r="Y34" s="206">
        <v>0</v>
      </c>
      <c r="Z34" s="206">
        <v>3.03</v>
      </c>
      <c r="AA34" s="206">
        <v>1.08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25.13</v>
      </c>
      <c r="J35" s="206">
        <v>0.5</v>
      </c>
      <c r="K35" s="206">
        <v>0.18</v>
      </c>
      <c r="L35" s="206">
        <v>385.66</v>
      </c>
      <c r="M35" s="206">
        <v>0.55000000000000004</v>
      </c>
      <c r="N35" s="206">
        <v>1.42</v>
      </c>
      <c r="O35" s="206">
        <v>0</v>
      </c>
      <c r="P35" s="206">
        <v>0.22</v>
      </c>
      <c r="Q35" s="206">
        <v>7.01</v>
      </c>
      <c r="R35" s="206">
        <v>0.25</v>
      </c>
      <c r="S35" s="206">
        <v>0.32</v>
      </c>
      <c r="T35" s="206">
        <v>1.47</v>
      </c>
      <c r="U35" s="206">
        <v>0.84</v>
      </c>
      <c r="V35" s="206">
        <v>2.0099999999999998</v>
      </c>
      <c r="W35" s="206">
        <v>0.56000000000000005</v>
      </c>
      <c r="X35" s="206">
        <v>1.18</v>
      </c>
      <c r="Y35" s="206">
        <v>0</v>
      </c>
      <c r="Z35" s="206">
        <v>3.03</v>
      </c>
      <c r="AA35" s="206">
        <v>1.08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25.13</v>
      </c>
      <c r="J36" s="206">
        <v>0.5</v>
      </c>
      <c r="K36" s="206">
        <v>0.18</v>
      </c>
      <c r="L36" s="206">
        <v>385.66</v>
      </c>
      <c r="M36" s="206">
        <v>0.55000000000000004</v>
      </c>
      <c r="N36" s="206">
        <v>1.42</v>
      </c>
      <c r="O36" s="206">
        <v>0</v>
      </c>
      <c r="P36" s="206">
        <v>0.22</v>
      </c>
      <c r="Q36" s="206">
        <v>7.01</v>
      </c>
      <c r="R36" s="206">
        <v>0.25</v>
      </c>
      <c r="S36" s="206">
        <v>0.32</v>
      </c>
      <c r="T36" s="206">
        <v>1.47</v>
      </c>
      <c r="U36" s="206">
        <v>0.84</v>
      </c>
      <c r="V36" s="206">
        <v>2.0099999999999998</v>
      </c>
      <c r="W36" s="206">
        <v>0.56000000000000005</v>
      </c>
      <c r="X36" s="206">
        <v>1.18</v>
      </c>
      <c r="Y36" s="206">
        <v>0</v>
      </c>
      <c r="Z36" s="206">
        <v>3.03</v>
      </c>
      <c r="AA36" s="206">
        <v>1.08</v>
      </c>
      <c r="AB36" s="206">
        <v>0</v>
      </c>
      <c r="AC36" s="206">
        <v>15.42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25.13</v>
      </c>
      <c r="J37" s="206">
        <v>0.5</v>
      </c>
      <c r="K37" s="206">
        <v>0.18</v>
      </c>
      <c r="L37" s="206">
        <v>385.66</v>
      </c>
      <c r="M37" s="206">
        <v>0.55000000000000004</v>
      </c>
      <c r="N37" s="206">
        <v>1.42</v>
      </c>
      <c r="O37" s="206">
        <v>0</v>
      </c>
      <c r="P37" s="206">
        <v>0.22</v>
      </c>
      <c r="Q37" s="206">
        <v>7.01</v>
      </c>
      <c r="R37" s="206">
        <v>0.25</v>
      </c>
      <c r="S37" s="206">
        <v>0.32</v>
      </c>
      <c r="T37" s="206">
        <v>1.47</v>
      </c>
      <c r="U37" s="206">
        <v>0.84</v>
      </c>
      <c r="V37" s="206">
        <v>1.93</v>
      </c>
      <c r="W37" s="206">
        <v>0.56000000000000005</v>
      </c>
      <c r="X37" s="206">
        <v>1.18</v>
      </c>
      <c r="Y37" s="206">
        <v>0</v>
      </c>
      <c r="Z37" s="206">
        <v>3.03</v>
      </c>
      <c r="AA37" s="206">
        <v>1.08</v>
      </c>
      <c r="AB37" s="206">
        <v>0</v>
      </c>
      <c r="AC37" s="206">
        <v>15.42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25.13</v>
      </c>
      <c r="J38" s="206">
        <v>0.5</v>
      </c>
      <c r="K38" s="206">
        <v>0.18</v>
      </c>
      <c r="L38" s="206">
        <v>385.66</v>
      </c>
      <c r="M38" s="206">
        <v>0.55000000000000004</v>
      </c>
      <c r="N38" s="206">
        <v>1.42</v>
      </c>
      <c r="O38" s="206">
        <v>0</v>
      </c>
      <c r="P38" s="206">
        <v>0.22</v>
      </c>
      <c r="Q38" s="206">
        <v>7.01</v>
      </c>
      <c r="R38" s="206">
        <v>0.25</v>
      </c>
      <c r="S38" s="206">
        <v>0.32</v>
      </c>
      <c r="T38" s="206">
        <v>1.47</v>
      </c>
      <c r="U38" s="206">
        <v>0.84</v>
      </c>
      <c r="V38" s="206">
        <v>1.92</v>
      </c>
      <c r="W38" s="206">
        <v>0.56000000000000005</v>
      </c>
      <c r="X38" s="206">
        <v>1.18</v>
      </c>
      <c r="Y38" s="206">
        <v>0</v>
      </c>
      <c r="Z38" s="206">
        <v>3.03</v>
      </c>
      <c r="AA38" s="206">
        <v>1.08</v>
      </c>
      <c r="AB38" s="206">
        <v>0</v>
      </c>
      <c r="AC38" s="206">
        <v>15.42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25.13</v>
      </c>
      <c r="J39" s="206">
        <v>0.5</v>
      </c>
      <c r="K39" s="206">
        <v>0.18</v>
      </c>
      <c r="L39" s="206">
        <v>385.66</v>
      </c>
      <c r="M39" s="206">
        <v>0.55000000000000004</v>
      </c>
      <c r="N39" s="206">
        <v>1.42</v>
      </c>
      <c r="O39" s="206">
        <v>0</v>
      </c>
      <c r="P39" s="206">
        <v>0.22</v>
      </c>
      <c r="Q39" s="206">
        <v>7.01</v>
      </c>
      <c r="R39" s="206">
        <v>0.25</v>
      </c>
      <c r="S39" s="206">
        <v>0.32</v>
      </c>
      <c r="T39" s="206">
        <v>1.47</v>
      </c>
      <c r="U39" s="206">
        <v>0.84</v>
      </c>
      <c r="V39" s="206">
        <v>0.23</v>
      </c>
      <c r="W39" s="206">
        <v>0.56000000000000005</v>
      </c>
      <c r="X39" s="206">
        <v>1.18</v>
      </c>
      <c r="Y39" s="206">
        <v>0</v>
      </c>
      <c r="Z39" s="206">
        <v>3.03</v>
      </c>
      <c r="AA39" s="206">
        <v>1.08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25.13</v>
      </c>
      <c r="J40" s="206">
        <v>0.5</v>
      </c>
      <c r="K40" s="206">
        <v>0.18</v>
      </c>
      <c r="L40" s="206">
        <v>385.66</v>
      </c>
      <c r="M40" s="206">
        <v>0.55000000000000004</v>
      </c>
      <c r="N40" s="206">
        <v>1.42</v>
      </c>
      <c r="O40" s="206">
        <v>0</v>
      </c>
      <c r="P40" s="206">
        <v>0.21</v>
      </c>
      <c r="Q40" s="206">
        <v>7.01</v>
      </c>
      <c r="R40" s="206">
        <v>0.25</v>
      </c>
      <c r="S40" s="206">
        <v>0.32</v>
      </c>
      <c r="T40" s="206">
        <v>1.47</v>
      </c>
      <c r="U40" s="206">
        <v>0.84</v>
      </c>
      <c r="V40" s="206">
        <v>0.23</v>
      </c>
      <c r="W40" s="206">
        <v>0.56000000000000005</v>
      </c>
      <c r="X40" s="206">
        <v>1.18</v>
      </c>
      <c r="Y40" s="206">
        <v>0</v>
      </c>
      <c r="Z40" s="206">
        <v>3.03</v>
      </c>
      <c r="AA40" s="206">
        <v>1.08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25.13</v>
      </c>
      <c r="J41" s="206">
        <v>0.5</v>
      </c>
      <c r="K41" s="206">
        <v>0.18</v>
      </c>
      <c r="L41" s="206">
        <v>385.66</v>
      </c>
      <c r="M41" s="206">
        <v>0.55000000000000004</v>
      </c>
      <c r="N41" s="206">
        <v>1.42</v>
      </c>
      <c r="O41" s="206">
        <v>0</v>
      </c>
      <c r="P41" s="206">
        <v>0.21</v>
      </c>
      <c r="Q41" s="206">
        <v>7.01</v>
      </c>
      <c r="R41" s="206">
        <v>0.25</v>
      </c>
      <c r="S41" s="206">
        <v>0.32</v>
      </c>
      <c r="T41" s="206">
        <v>1.47</v>
      </c>
      <c r="U41" s="206">
        <v>0.84</v>
      </c>
      <c r="V41" s="206">
        <v>0.22</v>
      </c>
      <c r="W41" s="206">
        <v>0.56000000000000005</v>
      </c>
      <c r="X41" s="206">
        <v>1.18</v>
      </c>
      <c r="Y41" s="206">
        <v>0</v>
      </c>
      <c r="Z41" s="206">
        <v>3.03</v>
      </c>
      <c r="AA41" s="206">
        <v>1.08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25.13</v>
      </c>
      <c r="J42" s="206">
        <v>0.5</v>
      </c>
      <c r="K42" s="206">
        <v>0.18</v>
      </c>
      <c r="L42" s="206">
        <v>385.66</v>
      </c>
      <c r="M42" s="206">
        <v>0.55000000000000004</v>
      </c>
      <c r="N42" s="206">
        <v>1.42</v>
      </c>
      <c r="O42" s="206">
        <v>0</v>
      </c>
      <c r="P42" s="206">
        <v>0.21</v>
      </c>
      <c r="Q42" s="206">
        <v>7.01</v>
      </c>
      <c r="R42" s="206">
        <v>0.25</v>
      </c>
      <c r="S42" s="206">
        <v>0.32</v>
      </c>
      <c r="T42" s="206">
        <v>1.47</v>
      </c>
      <c r="U42" s="206">
        <v>0.84</v>
      </c>
      <c r="V42" s="206">
        <v>0.22</v>
      </c>
      <c r="W42" s="206">
        <v>0.56000000000000005</v>
      </c>
      <c r="X42" s="206">
        <v>1.18</v>
      </c>
      <c r="Y42" s="206">
        <v>0</v>
      </c>
      <c r="Z42" s="206">
        <v>3.03</v>
      </c>
      <c r="AA42" s="206">
        <v>1.08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25.13</v>
      </c>
      <c r="J43" s="206">
        <v>0.5</v>
      </c>
      <c r="K43" s="206">
        <v>0.18</v>
      </c>
      <c r="L43" s="206">
        <v>385.66</v>
      </c>
      <c r="M43" s="206">
        <v>0.55000000000000004</v>
      </c>
      <c r="N43" s="206">
        <v>1.42</v>
      </c>
      <c r="O43" s="206">
        <v>0</v>
      </c>
      <c r="P43" s="206">
        <v>0.2</v>
      </c>
      <c r="Q43" s="206">
        <v>7.01</v>
      </c>
      <c r="R43" s="206">
        <v>0.25</v>
      </c>
      <c r="S43" s="206">
        <v>0.32</v>
      </c>
      <c r="T43" s="206">
        <v>1.47</v>
      </c>
      <c r="U43" s="206">
        <v>0.84</v>
      </c>
      <c r="V43" s="206">
        <v>0.22</v>
      </c>
      <c r="W43" s="206">
        <v>0.56000000000000005</v>
      </c>
      <c r="X43" s="206">
        <v>1.18</v>
      </c>
      <c r="Y43" s="206">
        <v>0</v>
      </c>
      <c r="Z43" s="206">
        <v>3.03</v>
      </c>
      <c r="AA43" s="206">
        <v>1.08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25.13</v>
      </c>
      <c r="J44" s="206">
        <v>0.5</v>
      </c>
      <c r="K44" s="206">
        <v>0.18</v>
      </c>
      <c r="L44" s="206">
        <v>385.66</v>
      </c>
      <c r="M44" s="206">
        <v>0.55000000000000004</v>
      </c>
      <c r="N44" s="206">
        <v>1.42</v>
      </c>
      <c r="O44" s="206">
        <v>0</v>
      </c>
      <c r="P44" s="206">
        <v>0.2</v>
      </c>
      <c r="Q44" s="206">
        <v>7.01</v>
      </c>
      <c r="R44" s="206">
        <v>0.25</v>
      </c>
      <c r="S44" s="206">
        <v>0.32</v>
      </c>
      <c r="T44" s="206">
        <v>1.47</v>
      </c>
      <c r="U44" s="206">
        <v>0.84</v>
      </c>
      <c r="V44" s="206">
        <v>0.22</v>
      </c>
      <c r="W44" s="206">
        <v>0.56000000000000005</v>
      </c>
      <c r="X44" s="206">
        <v>1.18</v>
      </c>
      <c r="Y44" s="206">
        <v>0</v>
      </c>
      <c r="Z44" s="206">
        <v>3.03</v>
      </c>
      <c r="AA44" s="206">
        <v>1.08</v>
      </c>
      <c r="AB44" s="206">
        <v>0</v>
      </c>
      <c r="AC44" s="206">
        <v>16.55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25.13</v>
      </c>
      <c r="J45" s="206">
        <v>0.5</v>
      </c>
      <c r="K45" s="206">
        <v>0.18</v>
      </c>
      <c r="L45" s="206">
        <v>385.66</v>
      </c>
      <c r="M45" s="206">
        <v>0.55000000000000004</v>
      </c>
      <c r="N45" s="206">
        <v>1.42</v>
      </c>
      <c r="O45" s="206">
        <v>0</v>
      </c>
      <c r="P45" s="206">
        <v>0.21</v>
      </c>
      <c r="Q45" s="206">
        <v>7.01</v>
      </c>
      <c r="R45" s="206">
        <v>0.25</v>
      </c>
      <c r="S45" s="206">
        <v>0.32</v>
      </c>
      <c r="T45" s="206">
        <v>1.47</v>
      </c>
      <c r="U45" s="206">
        <v>0.84</v>
      </c>
      <c r="V45" s="206">
        <v>0.22</v>
      </c>
      <c r="W45" s="206">
        <v>0.56000000000000005</v>
      </c>
      <c r="X45" s="206">
        <v>1.18</v>
      </c>
      <c r="Y45" s="206">
        <v>0</v>
      </c>
      <c r="Z45" s="206">
        <v>3.03</v>
      </c>
      <c r="AA45" s="206">
        <v>1.08</v>
      </c>
      <c r="AB45" s="206">
        <v>0</v>
      </c>
      <c r="AC45" s="206">
        <v>16.55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25.13</v>
      </c>
      <c r="J46" s="206">
        <v>0.5</v>
      </c>
      <c r="K46" s="206">
        <v>0.18</v>
      </c>
      <c r="L46" s="206">
        <v>385.66</v>
      </c>
      <c r="M46" s="206">
        <v>0.55000000000000004</v>
      </c>
      <c r="N46" s="206">
        <v>1.42</v>
      </c>
      <c r="O46" s="206">
        <v>0</v>
      </c>
      <c r="P46" s="206">
        <v>0.21</v>
      </c>
      <c r="Q46" s="206">
        <v>7.01</v>
      </c>
      <c r="R46" s="206">
        <v>0.25</v>
      </c>
      <c r="S46" s="206">
        <v>0.32</v>
      </c>
      <c r="T46" s="206">
        <v>1.47</v>
      </c>
      <c r="U46" s="206">
        <v>0.84</v>
      </c>
      <c r="V46" s="206">
        <v>0.22</v>
      </c>
      <c r="W46" s="206">
        <v>0.56000000000000005</v>
      </c>
      <c r="X46" s="206">
        <v>1.18</v>
      </c>
      <c r="Y46" s="206">
        <v>0</v>
      </c>
      <c r="Z46" s="206">
        <v>3.03</v>
      </c>
      <c r="AA46" s="206">
        <v>1.08</v>
      </c>
      <c r="AB46" s="206">
        <v>0</v>
      </c>
      <c r="AC46" s="206">
        <v>16.55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25.13</v>
      </c>
      <c r="J47" s="206">
        <v>0.5</v>
      </c>
      <c r="K47" s="206">
        <v>0.18</v>
      </c>
      <c r="L47" s="206">
        <v>385.66</v>
      </c>
      <c r="M47" s="206">
        <v>0.55000000000000004</v>
      </c>
      <c r="N47" s="206">
        <v>1.42</v>
      </c>
      <c r="O47" s="206">
        <v>0</v>
      </c>
      <c r="P47" s="206">
        <v>0.21</v>
      </c>
      <c r="Q47" s="206">
        <v>7.01</v>
      </c>
      <c r="R47" s="206">
        <v>0.25</v>
      </c>
      <c r="S47" s="206">
        <v>0.32</v>
      </c>
      <c r="T47" s="206">
        <v>1.47</v>
      </c>
      <c r="U47" s="206">
        <v>0.84</v>
      </c>
      <c r="V47" s="206">
        <v>0.22</v>
      </c>
      <c r="W47" s="206">
        <v>0.56000000000000005</v>
      </c>
      <c r="X47" s="206">
        <v>1.18</v>
      </c>
      <c r="Y47" s="206">
        <v>0</v>
      </c>
      <c r="Z47" s="206">
        <v>3.03</v>
      </c>
      <c r="AA47" s="206">
        <v>1.08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25.13</v>
      </c>
      <c r="J48" s="206">
        <v>0.5</v>
      </c>
      <c r="K48" s="206">
        <v>0.18</v>
      </c>
      <c r="L48" s="206">
        <v>385.66</v>
      </c>
      <c r="M48" s="206">
        <v>0.55000000000000004</v>
      </c>
      <c r="N48" s="206">
        <v>1.42</v>
      </c>
      <c r="O48" s="206">
        <v>0</v>
      </c>
      <c r="P48" s="206">
        <v>0.21</v>
      </c>
      <c r="Q48" s="206">
        <v>7.01</v>
      </c>
      <c r="R48" s="206">
        <v>0.25</v>
      </c>
      <c r="S48" s="206">
        <v>0.32</v>
      </c>
      <c r="T48" s="206">
        <v>1.47</v>
      </c>
      <c r="U48" s="206">
        <v>0.84</v>
      </c>
      <c r="V48" s="206">
        <v>0.22</v>
      </c>
      <c r="W48" s="206">
        <v>0.56000000000000005</v>
      </c>
      <c r="X48" s="206">
        <v>1.18</v>
      </c>
      <c r="Y48" s="206">
        <v>0</v>
      </c>
      <c r="Z48" s="206">
        <v>3.03</v>
      </c>
      <c r="AA48" s="206">
        <v>1.08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25.13</v>
      </c>
      <c r="J49" s="206">
        <v>0.5</v>
      </c>
      <c r="K49" s="206">
        <v>0.18</v>
      </c>
      <c r="L49" s="206">
        <v>385.66</v>
      </c>
      <c r="M49" s="206">
        <v>0.55000000000000004</v>
      </c>
      <c r="N49" s="206">
        <v>1.42</v>
      </c>
      <c r="O49" s="206">
        <v>0</v>
      </c>
      <c r="P49" s="206">
        <v>0.21</v>
      </c>
      <c r="Q49" s="206">
        <v>7.01</v>
      </c>
      <c r="R49" s="206">
        <v>0.25</v>
      </c>
      <c r="S49" s="206">
        <v>0.32</v>
      </c>
      <c r="T49" s="206">
        <v>1.47</v>
      </c>
      <c r="U49" s="206">
        <v>0.84</v>
      </c>
      <c r="V49" s="206">
        <v>0.22</v>
      </c>
      <c r="W49" s="206">
        <v>0.56000000000000005</v>
      </c>
      <c r="X49" s="206">
        <v>1.18</v>
      </c>
      <c r="Y49" s="206">
        <v>0</v>
      </c>
      <c r="Z49" s="206">
        <v>3.03</v>
      </c>
      <c r="AA49" s="206">
        <v>1.08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10.6</v>
      </c>
      <c r="H50" s="206">
        <v>0</v>
      </c>
      <c r="I50" s="206">
        <v>25.13</v>
      </c>
      <c r="J50" s="206">
        <v>0.5</v>
      </c>
      <c r="K50" s="206">
        <v>0.18</v>
      </c>
      <c r="L50" s="206">
        <v>385.66</v>
      </c>
      <c r="M50" s="206">
        <v>0.55000000000000004</v>
      </c>
      <c r="N50" s="206">
        <v>1.42</v>
      </c>
      <c r="O50" s="206">
        <v>0</v>
      </c>
      <c r="P50" s="206">
        <v>0.2</v>
      </c>
      <c r="Q50" s="206">
        <v>7.01</v>
      </c>
      <c r="R50" s="206">
        <v>0.25</v>
      </c>
      <c r="S50" s="206">
        <v>0.32</v>
      </c>
      <c r="T50" s="206">
        <v>1.47</v>
      </c>
      <c r="U50" s="206">
        <v>0.84</v>
      </c>
      <c r="V50" s="206">
        <v>0.22</v>
      </c>
      <c r="W50" s="206">
        <v>0.56000000000000005</v>
      </c>
      <c r="X50" s="206">
        <v>1.18</v>
      </c>
      <c r="Y50" s="206">
        <v>0</v>
      </c>
      <c r="Z50" s="206">
        <v>3.03</v>
      </c>
      <c r="AA50" s="206">
        <v>1.08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10.6</v>
      </c>
      <c r="H51" s="206">
        <v>0</v>
      </c>
      <c r="I51" s="206">
        <v>25.13</v>
      </c>
      <c r="J51" s="206">
        <v>0.5</v>
      </c>
      <c r="K51" s="206">
        <v>0.18</v>
      </c>
      <c r="L51" s="206">
        <v>385.66</v>
      </c>
      <c r="M51" s="206">
        <v>0.55000000000000004</v>
      </c>
      <c r="N51" s="206">
        <v>1.42</v>
      </c>
      <c r="O51" s="206">
        <v>0</v>
      </c>
      <c r="P51" s="206">
        <v>1.37</v>
      </c>
      <c r="Q51" s="206">
        <v>7.01</v>
      </c>
      <c r="R51" s="206">
        <v>0.25</v>
      </c>
      <c r="S51" s="206">
        <v>0.32</v>
      </c>
      <c r="T51" s="206">
        <v>1.47</v>
      </c>
      <c r="U51" s="206">
        <v>0.84</v>
      </c>
      <c r="V51" s="206">
        <v>0.22</v>
      </c>
      <c r="W51" s="206">
        <v>0.56000000000000005</v>
      </c>
      <c r="X51" s="206">
        <v>1.18</v>
      </c>
      <c r="Y51" s="206">
        <v>0</v>
      </c>
      <c r="Z51" s="206">
        <v>3.03</v>
      </c>
      <c r="AA51" s="206">
        <v>1.08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10.6</v>
      </c>
      <c r="H52" s="206">
        <v>0</v>
      </c>
      <c r="I52" s="206">
        <v>25.13</v>
      </c>
      <c r="J52" s="206">
        <v>0.5</v>
      </c>
      <c r="K52" s="206">
        <v>0.18</v>
      </c>
      <c r="L52" s="206">
        <v>385.66</v>
      </c>
      <c r="M52" s="206">
        <v>0.55000000000000004</v>
      </c>
      <c r="N52" s="206">
        <v>1.42</v>
      </c>
      <c r="O52" s="206">
        <v>0</v>
      </c>
      <c r="P52" s="206">
        <v>1.37</v>
      </c>
      <c r="Q52" s="206">
        <v>7.01</v>
      </c>
      <c r="R52" s="206">
        <v>0.25</v>
      </c>
      <c r="S52" s="206">
        <v>0.32</v>
      </c>
      <c r="T52" s="206">
        <v>1.47</v>
      </c>
      <c r="U52" s="206">
        <v>0.84</v>
      </c>
      <c r="V52" s="206">
        <v>0.22</v>
      </c>
      <c r="W52" s="206">
        <v>0.56000000000000005</v>
      </c>
      <c r="X52" s="206">
        <v>1.18</v>
      </c>
      <c r="Y52" s="206">
        <v>0</v>
      </c>
      <c r="Z52" s="206">
        <v>3.03</v>
      </c>
      <c r="AA52" s="206">
        <v>1.08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10.6</v>
      </c>
      <c r="H53" s="206">
        <v>0</v>
      </c>
      <c r="I53" s="206">
        <v>25.13</v>
      </c>
      <c r="J53" s="206">
        <v>0.5</v>
      </c>
      <c r="K53" s="206">
        <v>0.18</v>
      </c>
      <c r="L53" s="206">
        <v>385.66</v>
      </c>
      <c r="M53" s="206">
        <v>0.55000000000000004</v>
      </c>
      <c r="N53" s="206">
        <v>1.42</v>
      </c>
      <c r="O53" s="206">
        <v>0</v>
      </c>
      <c r="P53" s="206">
        <v>1.37</v>
      </c>
      <c r="Q53" s="206">
        <v>7.01</v>
      </c>
      <c r="R53" s="206">
        <v>0.25</v>
      </c>
      <c r="S53" s="206">
        <v>0.32</v>
      </c>
      <c r="T53" s="206">
        <v>1.47</v>
      </c>
      <c r="U53" s="206">
        <v>0.84</v>
      </c>
      <c r="V53" s="206">
        <v>0.22</v>
      </c>
      <c r="W53" s="206">
        <v>0.56000000000000005</v>
      </c>
      <c r="X53" s="206">
        <v>1.18</v>
      </c>
      <c r="Y53" s="206">
        <v>0</v>
      </c>
      <c r="Z53" s="206">
        <v>3.03</v>
      </c>
      <c r="AA53" s="206">
        <v>1.08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10.89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10.6</v>
      </c>
      <c r="H54" s="206">
        <v>0</v>
      </c>
      <c r="I54" s="206">
        <v>25.13</v>
      </c>
      <c r="J54" s="206">
        <v>0.5</v>
      </c>
      <c r="K54" s="206">
        <v>4.6900000000000004</v>
      </c>
      <c r="L54" s="206">
        <v>385.66</v>
      </c>
      <c r="M54" s="206">
        <v>0.55000000000000004</v>
      </c>
      <c r="N54" s="206">
        <v>1.42</v>
      </c>
      <c r="O54" s="206">
        <v>0</v>
      </c>
      <c r="P54" s="206">
        <v>1.41</v>
      </c>
      <c r="Q54" s="206">
        <v>7.01</v>
      </c>
      <c r="R54" s="206">
        <v>0.25</v>
      </c>
      <c r="S54" s="206">
        <v>0.32</v>
      </c>
      <c r="T54" s="206">
        <v>1.47</v>
      </c>
      <c r="U54" s="206">
        <v>0.84</v>
      </c>
      <c r="V54" s="206">
        <v>0.22</v>
      </c>
      <c r="W54" s="206">
        <v>0.56000000000000005</v>
      </c>
      <c r="X54" s="206">
        <v>1.18</v>
      </c>
      <c r="Y54" s="206">
        <v>0</v>
      </c>
      <c r="Z54" s="206">
        <v>3.03</v>
      </c>
      <c r="AA54" s="206">
        <v>1.08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10.6</v>
      </c>
      <c r="H55" s="206">
        <v>0</v>
      </c>
      <c r="I55" s="206">
        <v>25.13</v>
      </c>
      <c r="J55" s="206">
        <v>0.5</v>
      </c>
      <c r="K55" s="206">
        <v>4.6900000000000004</v>
      </c>
      <c r="L55" s="206">
        <v>385.66</v>
      </c>
      <c r="M55" s="206">
        <v>0.55000000000000004</v>
      </c>
      <c r="N55" s="206">
        <v>1.42</v>
      </c>
      <c r="O55" s="206">
        <v>0</v>
      </c>
      <c r="P55" s="206">
        <v>1.48</v>
      </c>
      <c r="Q55" s="206">
        <v>7.01</v>
      </c>
      <c r="R55" s="206">
        <v>0.25</v>
      </c>
      <c r="S55" s="206">
        <v>0.32</v>
      </c>
      <c r="T55" s="206">
        <v>1.47</v>
      </c>
      <c r="U55" s="206">
        <v>0.84</v>
      </c>
      <c r="V55" s="206">
        <v>0.22</v>
      </c>
      <c r="W55" s="206">
        <v>0.56000000000000005</v>
      </c>
      <c r="X55" s="206">
        <v>1.18</v>
      </c>
      <c r="Y55" s="206">
        <v>0</v>
      </c>
      <c r="Z55" s="206">
        <v>3.03</v>
      </c>
      <c r="AA55" s="206">
        <v>1.08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10.6</v>
      </c>
      <c r="H56" s="206">
        <v>0</v>
      </c>
      <c r="I56" s="206">
        <v>25.13</v>
      </c>
      <c r="J56" s="206">
        <v>0.5</v>
      </c>
      <c r="K56" s="206">
        <v>4.6900000000000004</v>
      </c>
      <c r="L56" s="206">
        <v>385.66</v>
      </c>
      <c r="M56" s="206">
        <v>0.55000000000000004</v>
      </c>
      <c r="N56" s="206">
        <v>1.42</v>
      </c>
      <c r="O56" s="206">
        <v>0</v>
      </c>
      <c r="P56" s="206">
        <v>1.48</v>
      </c>
      <c r="Q56" s="206">
        <v>7.01</v>
      </c>
      <c r="R56" s="206">
        <v>0.25</v>
      </c>
      <c r="S56" s="206">
        <v>0.32</v>
      </c>
      <c r="T56" s="206">
        <v>1.47</v>
      </c>
      <c r="U56" s="206">
        <v>0.84</v>
      </c>
      <c r="V56" s="206">
        <v>0.22</v>
      </c>
      <c r="W56" s="206">
        <v>0.56000000000000005</v>
      </c>
      <c r="X56" s="206">
        <v>1.18</v>
      </c>
      <c r="Y56" s="206">
        <v>0</v>
      </c>
      <c r="Z56" s="206">
        <v>3.03</v>
      </c>
      <c r="AA56" s="206">
        <v>1.08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10.6</v>
      </c>
      <c r="H57" s="206">
        <v>0</v>
      </c>
      <c r="I57" s="206">
        <v>25.13</v>
      </c>
      <c r="J57" s="206">
        <v>0.5</v>
      </c>
      <c r="K57" s="206">
        <v>4.6900000000000004</v>
      </c>
      <c r="L57" s="206">
        <v>385.66</v>
      </c>
      <c r="M57" s="206">
        <v>0.55000000000000004</v>
      </c>
      <c r="N57" s="206">
        <v>1.42</v>
      </c>
      <c r="O57" s="206">
        <v>0</v>
      </c>
      <c r="P57" s="206">
        <v>1.48</v>
      </c>
      <c r="Q57" s="206">
        <v>7.01</v>
      </c>
      <c r="R57" s="206">
        <v>0.25</v>
      </c>
      <c r="S57" s="206">
        <v>0.32</v>
      </c>
      <c r="T57" s="206">
        <v>1.47</v>
      </c>
      <c r="U57" s="206">
        <v>0.84</v>
      </c>
      <c r="V57" s="206">
        <v>0.22</v>
      </c>
      <c r="W57" s="206">
        <v>0.56000000000000005</v>
      </c>
      <c r="X57" s="206">
        <v>1.18</v>
      </c>
      <c r="Y57" s="206">
        <v>0</v>
      </c>
      <c r="Z57" s="206">
        <v>3.03</v>
      </c>
      <c r="AA57" s="206">
        <v>1.08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10.6</v>
      </c>
      <c r="H58" s="206">
        <v>0</v>
      </c>
      <c r="I58" s="206">
        <v>25.13</v>
      </c>
      <c r="J58" s="206">
        <v>0.5</v>
      </c>
      <c r="K58" s="206">
        <v>4.6900000000000004</v>
      </c>
      <c r="L58" s="206">
        <v>385.66</v>
      </c>
      <c r="M58" s="206">
        <v>0.55000000000000004</v>
      </c>
      <c r="N58" s="206">
        <v>1.42</v>
      </c>
      <c r="O58" s="206">
        <v>0</v>
      </c>
      <c r="P58" s="206">
        <v>1.48</v>
      </c>
      <c r="Q58" s="206">
        <v>7.01</v>
      </c>
      <c r="R58" s="206">
        <v>0.25</v>
      </c>
      <c r="S58" s="206">
        <v>0.32</v>
      </c>
      <c r="T58" s="206">
        <v>1.47</v>
      </c>
      <c r="U58" s="206">
        <v>0.84</v>
      </c>
      <c r="V58" s="206">
        <v>0.22</v>
      </c>
      <c r="W58" s="206">
        <v>0.56000000000000005</v>
      </c>
      <c r="X58" s="206">
        <v>1.18</v>
      </c>
      <c r="Y58" s="206">
        <v>0</v>
      </c>
      <c r="Z58" s="206">
        <v>3.03</v>
      </c>
      <c r="AA58" s="206">
        <v>1.08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10.6</v>
      </c>
      <c r="H59" s="206">
        <v>0</v>
      </c>
      <c r="I59" s="206">
        <v>25.13</v>
      </c>
      <c r="J59" s="206">
        <v>0.5</v>
      </c>
      <c r="K59" s="206">
        <v>4.6900000000000004</v>
      </c>
      <c r="L59" s="206">
        <v>385.66</v>
      </c>
      <c r="M59" s="206">
        <v>0.55000000000000004</v>
      </c>
      <c r="N59" s="206">
        <v>1.42</v>
      </c>
      <c r="O59" s="206">
        <v>0</v>
      </c>
      <c r="P59" s="206">
        <v>1.48</v>
      </c>
      <c r="Q59" s="206">
        <v>7.01</v>
      </c>
      <c r="R59" s="206">
        <v>0.25</v>
      </c>
      <c r="S59" s="206">
        <v>0.32</v>
      </c>
      <c r="T59" s="206">
        <v>1.47</v>
      </c>
      <c r="U59" s="206">
        <v>0.84</v>
      </c>
      <c r="V59" s="206">
        <v>0.22</v>
      </c>
      <c r="W59" s="206">
        <v>0.56000000000000005</v>
      </c>
      <c r="X59" s="206">
        <v>1.18</v>
      </c>
      <c r="Y59" s="206">
        <v>0</v>
      </c>
      <c r="Z59" s="206">
        <v>3.03</v>
      </c>
      <c r="AA59" s="206">
        <v>1.08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19.07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10.6</v>
      </c>
      <c r="H60" s="206">
        <v>0</v>
      </c>
      <c r="I60" s="206">
        <v>25.13</v>
      </c>
      <c r="J60" s="206">
        <v>0.5</v>
      </c>
      <c r="K60" s="206">
        <v>4.6900000000000004</v>
      </c>
      <c r="L60" s="206">
        <v>385.66</v>
      </c>
      <c r="M60" s="206">
        <v>0.55000000000000004</v>
      </c>
      <c r="N60" s="206">
        <v>1.42</v>
      </c>
      <c r="O60" s="206">
        <v>0</v>
      </c>
      <c r="P60" s="206">
        <v>1.48</v>
      </c>
      <c r="Q60" s="206">
        <v>7.01</v>
      </c>
      <c r="R60" s="206">
        <v>0.25</v>
      </c>
      <c r="S60" s="206">
        <v>0.32</v>
      </c>
      <c r="T60" s="206">
        <v>1.47</v>
      </c>
      <c r="U60" s="206">
        <v>0.84</v>
      </c>
      <c r="V60" s="206">
        <v>0.22</v>
      </c>
      <c r="W60" s="206">
        <v>0.56000000000000005</v>
      </c>
      <c r="X60" s="206">
        <v>1.18</v>
      </c>
      <c r="Y60" s="206">
        <v>0</v>
      </c>
      <c r="Z60" s="206">
        <v>3.03</v>
      </c>
      <c r="AA60" s="206">
        <v>1.08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19.07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10.6</v>
      </c>
      <c r="H61" s="206">
        <v>0</v>
      </c>
      <c r="I61" s="206">
        <v>25.13</v>
      </c>
      <c r="J61" s="206">
        <v>0.5</v>
      </c>
      <c r="K61" s="206">
        <v>4.6900000000000004</v>
      </c>
      <c r="L61" s="206">
        <v>385.66</v>
      </c>
      <c r="M61" s="206">
        <v>0.55000000000000004</v>
      </c>
      <c r="N61" s="206">
        <v>1.42</v>
      </c>
      <c r="O61" s="206">
        <v>0</v>
      </c>
      <c r="P61" s="206">
        <v>1.48</v>
      </c>
      <c r="Q61" s="206">
        <v>7.01</v>
      </c>
      <c r="R61" s="206">
        <v>0.25</v>
      </c>
      <c r="S61" s="206">
        <v>0.32</v>
      </c>
      <c r="T61" s="206">
        <v>1.47</v>
      </c>
      <c r="U61" s="206">
        <v>0.84</v>
      </c>
      <c r="V61" s="206">
        <v>0.98</v>
      </c>
      <c r="W61" s="206">
        <v>0.56000000000000005</v>
      </c>
      <c r="X61" s="206">
        <v>1.18</v>
      </c>
      <c r="Y61" s="206">
        <v>0</v>
      </c>
      <c r="Z61" s="206">
        <v>3.03</v>
      </c>
      <c r="AA61" s="206">
        <v>1.08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19.07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10.6</v>
      </c>
      <c r="H62" s="206">
        <v>0</v>
      </c>
      <c r="I62" s="206">
        <v>25.13</v>
      </c>
      <c r="J62" s="206">
        <v>0.5</v>
      </c>
      <c r="K62" s="206">
        <v>4.6900000000000004</v>
      </c>
      <c r="L62" s="206">
        <v>385.66</v>
      </c>
      <c r="M62" s="206">
        <v>0.55000000000000004</v>
      </c>
      <c r="N62" s="206">
        <v>1.42</v>
      </c>
      <c r="O62" s="206">
        <v>0</v>
      </c>
      <c r="P62" s="206">
        <v>1.48</v>
      </c>
      <c r="Q62" s="206">
        <v>7.01</v>
      </c>
      <c r="R62" s="206">
        <v>0.25</v>
      </c>
      <c r="S62" s="206">
        <v>0.32</v>
      </c>
      <c r="T62" s="206">
        <v>1.47</v>
      </c>
      <c r="U62" s="206">
        <v>0.84</v>
      </c>
      <c r="V62" s="206">
        <v>0.98</v>
      </c>
      <c r="W62" s="206">
        <v>0.56000000000000005</v>
      </c>
      <c r="X62" s="206">
        <v>1.18</v>
      </c>
      <c r="Y62" s="206">
        <v>0</v>
      </c>
      <c r="Z62" s="206">
        <v>3.03</v>
      </c>
      <c r="AA62" s="206">
        <v>1.08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19.07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10.6</v>
      </c>
      <c r="H63" s="206">
        <v>0</v>
      </c>
      <c r="I63" s="206">
        <v>25.13</v>
      </c>
      <c r="J63" s="206">
        <v>0.5</v>
      </c>
      <c r="K63" s="206">
        <v>4.6900000000000004</v>
      </c>
      <c r="L63" s="206">
        <v>385.66</v>
      </c>
      <c r="M63" s="206">
        <v>0.55000000000000004</v>
      </c>
      <c r="N63" s="206">
        <v>1.42</v>
      </c>
      <c r="O63" s="206">
        <v>0</v>
      </c>
      <c r="P63" s="206">
        <v>1.48</v>
      </c>
      <c r="Q63" s="206">
        <v>7.01</v>
      </c>
      <c r="R63" s="206">
        <v>0.25</v>
      </c>
      <c r="S63" s="206">
        <v>0.32</v>
      </c>
      <c r="T63" s="206">
        <v>1.47</v>
      </c>
      <c r="U63" s="206">
        <v>0.84</v>
      </c>
      <c r="V63" s="206">
        <v>0.98</v>
      </c>
      <c r="W63" s="206">
        <v>0.56000000000000005</v>
      </c>
      <c r="X63" s="206">
        <v>1.18</v>
      </c>
      <c r="Y63" s="206">
        <v>0</v>
      </c>
      <c r="Z63" s="206">
        <v>3.03</v>
      </c>
      <c r="AA63" s="206">
        <v>1.08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19.07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10.6</v>
      </c>
      <c r="H64" s="206">
        <v>0</v>
      </c>
      <c r="I64" s="206">
        <v>25.13</v>
      </c>
      <c r="J64" s="206">
        <v>0.5</v>
      </c>
      <c r="K64" s="206">
        <v>0.18</v>
      </c>
      <c r="L64" s="206">
        <v>385.66</v>
      </c>
      <c r="M64" s="206">
        <v>0.55000000000000004</v>
      </c>
      <c r="N64" s="206">
        <v>1.42</v>
      </c>
      <c r="O64" s="206">
        <v>0</v>
      </c>
      <c r="P64" s="206">
        <v>1.48</v>
      </c>
      <c r="Q64" s="206">
        <v>7.01</v>
      </c>
      <c r="R64" s="206">
        <v>0.25</v>
      </c>
      <c r="S64" s="206">
        <v>0.32</v>
      </c>
      <c r="T64" s="206">
        <v>1.47</v>
      </c>
      <c r="U64" s="206">
        <v>0.84</v>
      </c>
      <c r="V64" s="206">
        <v>0.98</v>
      </c>
      <c r="W64" s="206">
        <v>0.56000000000000005</v>
      </c>
      <c r="X64" s="206">
        <v>1.18</v>
      </c>
      <c r="Y64" s="206">
        <v>0</v>
      </c>
      <c r="Z64" s="206">
        <v>3.03</v>
      </c>
      <c r="AA64" s="206">
        <v>1.08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19.07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0.97</v>
      </c>
      <c r="E65" s="206">
        <v>0</v>
      </c>
      <c r="F65" s="206">
        <v>0</v>
      </c>
      <c r="G65" s="206">
        <v>0.27</v>
      </c>
      <c r="H65" s="206">
        <v>0</v>
      </c>
      <c r="I65" s="206">
        <v>26.3</v>
      </c>
      <c r="J65" s="206">
        <v>2.19</v>
      </c>
      <c r="K65" s="206">
        <v>0.18</v>
      </c>
      <c r="L65" s="206">
        <v>385.66</v>
      </c>
      <c r="M65" s="206">
        <v>0.55000000000000004</v>
      </c>
      <c r="N65" s="206">
        <v>1.42</v>
      </c>
      <c r="O65" s="206">
        <v>0</v>
      </c>
      <c r="P65" s="206">
        <v>1.48</v>
      </c>
      <c r="Q65" s="206">
        <v>7.01</v>
      </c>
      <c r="R65" s="206">
        <v>0.25</v>
      </c>
      <c r="S65" s="206">
        <v>0.32</v>
      </c>
      <c r="T65" s="206">
        <v>1.47</v>
      </c>
      <c r="U65" s="206">
        <v>0.84</v>
      </c>
      <c r="V65" s="206">
        <v>0.98</v>
      </c>
      <c r="W65" s="206">
        <v>0.56000000000000005</v>
      </c>
      <c r="X65" s="206">
        <v>1.18</v>
      </c>
      <c r="Y65" s="206">
        <v>0</v>
      </c>
      <c r="Z65" s="206">
        <v>3.03</v>
      </c>
      <c r="AA65" s="206">
        <v>1.08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19.07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3.22</v>
      </c>
      <c r="E66" s="206">
        <v>0</v>
      </c>
      <c r="F66" s="206">
        <v>0</v>
      </c>
      <c r="G66" s="206">
        <v>0.27</v>
      </c>
      <c r="H66" s="206">
        <v>0</v>
      </c>
      <c r="I66" s="206">
        <v>24.12</v>
      </c>
      <c r="J66" s="206">
        <v>2.86</v>
      </c>
      <c r="K66" s="206">
        <v>0.18</v>
      </c>
      <c r="L66" s="206">
        <v>385.66</v>
      </c>
      <c r="M66" s="206">
        <v>0.55000000000000004</v>
      </c>
      <c r="N66" s="206">
        <v>1.42</v>
      </c>
      <c r="O66" s="206">
        <v>0</v>
      </c>
      <c r="P66" s="206">
        <v>1.39</v>
      </c>
      <c r="Q66" s="206">
        <v>7.01</v>
      </c>
      <c r="R66" s="206">
        <v>0.25</v>
      </c>
      <c r="S66" s="206">
        <v>0.32</v>
      </c>
      <c r="T66" s="206">
        <v>1.47</v>
      </c>
      <c r="U66" s="206">
        <v>0.84</v>
      </c>
      <c r="V66" s="206">
        <v>0.98</v>
      </c>
      <c r="W66" s="206">
        <v>0.56000000000000005</v>
      </c>
      <c r="X66" s="206">
        <v>1.18</v>
      </c>
      <c r="Y66" s="206">
        <v>0</v>
      </c>
      <c r="Z66" s="206">
        <v>3.03</v>
      </c>
      <c r="AA66" s="206">
        <v>1.08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19.07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4.51</v>
      </c>
      <c r="E67" s="206">
        <v>0</v>
      </c>
      <c r="F67" s="206">
        <v>0</v>
      </c>
      <c r="G67" s="206">
        <v>0.27</v>
      </c>
      <c r="H67" s="206">
        <v>0</v>
      </c>
      <c r="I67" s="206">
        <v>19.91</v>
      </c>
      <c r="J67" s="206">
        <v>2.86</v>
      </c>
      <c r="K67" s="206">
        <v>0.18</v>
      </c>
      <c r="L67" s="206">
        <v>385.66</v>
      </c>
      <c r="M67" s="206">
        <v>0.55000000000000004</v>
      </c>
      <c r="N67" s="206">
        <v>1.42</v>
      </c>
      <c r="O67" s="206">
        <v>0</v>
      </c>
      <c r="P67" s="206">
        <v>0.28999999999999998</v>
      </c>
      <c r="Q67" s="206">
        <v>7.01</v>
      </c>
      <c r="R67" s="206">
        <v>0.25</v>
      </c>
      <c r="S67" s="206">
        <v>0.32</v>
      </c>
      <c r="T67" s="206">
        <v>1.47</v>
      </c>
      <c r="U67" s="206">
        <v>0.84</v>
      </c>
      <c r="V67" s="206">
        <v>2.71</v>
      </c>
      <c r="W67" s="206">
        <v>0.56000000000000005</v>
      </c>
      <c r="X67" s="206">
        <v>1.18</v>
      </c>
      <c r="Y67" s="206">
        <v>0</v>
      </c>
      <c r="Z67" s="206">
        <v>3.03</v>
      </c>
      <c r="AA67" s="206">
        <v>1.08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19.07</v>
      </c>
      <c r="AL67" s="206">
        <v>0</v>
      </c>
      <c r="AM67" s="206">
        <v>0</v>
      </c>
      <c r="AN67" s="206">
        <v>0</v>
      </c>
      <c r="AO67" s="206">
        <v>208.8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5.32</v>
      </c>
      <c r="E68" s="206">
        <v>0</v>
      </c>
      <c r="F68" s="206">
        <v>0</v>
      </c>
      <c r="G68" s="206">
        <v>0.38</v>
      </c>
      <c r="H68" s="206">
        <v>0</v>
      </c>
      <c r="I68" s="206">
        <v>19.91</v>
      </c>
      <c r="J68" s="206">
        <v>2.86</v>
      </c>
      <c r="K68" s="206">
        <v>0.18</v>
      </c>
      <c r="L68" s="206">
        <v>385.66</v>
      </c>
      <c r="M68" s="206">
        <v>0.55000000000000004</v>
      </c>
      <c r="N68" s="206">
        <v>1.42</v>
      </c>
      <c r="O68" s="206">
        <v>0</v>
      </c>
      <c r="P68" s="206">
        <v>0.33</v>
      </c>
      <c r="Q68" s="206">
        <v>7.01</v>
      </c>
      <c r="R68" s="206">
        <v>0.25</v>
      </c>
      <c r="S68" s="206">
        <v>0.32</v>
      </c>
      <c r="T68" s="206">
        <v>1.47</v>
      </c>
      <c r="U68" s="206">
        <v>0.84</v>
      </c>
      <c r="V68" s="206">
        <v>2.71</v>
      </c>
      <c r="W68" s="206">
        <v>0.56000000000000005</v>
      </c>
      <c r="X68" s="206">
        <v>1.18</v>
      </c>
      <c r="Y68" s="206">
        <v>0</v>
      </c>
      <c r="Z68" s="206">
        <v>3.03</v>
      </c>
      <c r="AA68" s="206">
        <v>1.08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19.07</v>
      </c>
      <c r="AL68" s="206">
        <v>0</v>
      </c>
      <c r="AM68" s="206">
        <v>0</v>
      </c>
      <c r="AN68" s="206">
        <v>0</v>
      </c>
      <c r="AO68" s="206">
        <v>208.8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5.32</v>
      </c>
      <c r="E69" s="206">
        <v>0</v>
      </c>
      <c r="F69" s="206">
        <v>0</v>
      </c>
      <c r="G69" s="206">
        <v>7.33</v>
      </c>
      <c r="H69" s="206">
        <v>0</v>
      </c>
      <c r="I69" s="206">
        <v>19.91</v>
      </c>
      <c r="J69" s="206">
        <v>2.86</v>
      </c>
      <c r="K69" s="206">
        <v>0.18</v>
      </c>
      <c r="L69" s="206">
        <v>385.66</v>
      </c>
      <c r="M69" s="206">
        <v>0.55000000000000004</v>
      </c>
      <c r="N69" s="206">
        <v>1.42</v>
      </c>
      <c r="O69" s="206">
        <v>0</v>
      </c>
      <c r="P69" s="206">
        <v>1.48</v>
      </c>
      <c r="Q69" s="206">
        <v>7.01</v>
      </c>
      <c r="R69" s="206">
        <v>0.25</v>
      </c>
      <c r="S69" s="206">
        <v>0.32</v>
      </c>
      <c r="T69" s="206">
        <v>1.47</v>
      </c>
      <c r="U69" s="206">
        <v>0.84</v>
      </c>
      <c r="V69" s="206">
        <v>2.81</v>
      </c>
      <c r="W69" s="206">
        <v>0.56000000000000005</v>
      </c>
      <c r="X69" s="206">
        <v>1.18</v>
      </c>
      <c r="Y69" s="206">
        <v>0</v>
      </c>
      <c r="Z69" s="206">
        <v>3.03</v>
      </c>
      <c r="AA69" s="206">
        <v>1.08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208.8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5.32</v>
      </c>
      <c r="E70" s="206">
        <v>0</v>
      </c>
      <c r="F70" s="206">
        <v>0</v>
      </c>
      <c r="G70" s="206">
        <v>7.33</v>
      </c>
      <c r="H70" s="206">
        <v>0</v>
      </c>
      <c r="I70" s="206">
        <v>19.91</v>
      </c>
      <c r="J70" s="206">
        <v>2.86</v>
      </c>
      <c r="K70" s="206">
        <v>0.18</v>
      </c>
      <c r="L70" s="206">
        <v>385.66</v>
      </c>
      <c r="M70" s="206">
        <v>0.55000000000000004</v>
      </c>
      <c r="N70" s="206">
        <v>1.42</v>
      </c>
      <c r="O70" s="206">
        <v>0</v>
      </c>
      <c r="P70" s="206">
        <v>6.47</v>
      </c>
      <c r="Q70" s="206">
        <v>7.01</v>
      </c>
      <c r="R70" s="206">
        <v>0.25</v>
      </c>
      <c r="S70" s="206">
        <v>0.32</v>
      </c>
      <c r="T70" s="206">
        <v>1.47</v>
      </c>
      <c r="U70" s="206">
        <v>0.84</v>
      </c>
      <c r="V70" s="206">
        <v>2.82</v>
      </c>
      <c r="W70" s="206">
        <v>0.56000000000000005</v>
      </c>
      <c r="X70" s="206">
        <v>1.18</v>
      </c>
      <c r="Y70" s="206">
        <v>0</v>
      </c>
      <c r="Z70" s="206">
        <v>3.03</v>
      </c>
      <c r="AA70" s="206">
        <v>1.08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208.8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5.32</v>
      </c>
      <c r="E71" s="206">
        <v>0</v>
      </c>
      <c r="F71" s="206">
        <v>0</v>
      </c>
      <c r="G71" s="206">
        <v>0</v>
      </c>
      <c r="H71" s="206">
        <v>0</v>
      </c>
      <c r="I71" s="206">
        <v>19.91</v>
      </c>
      <c r="J71" s="206">
        <v>2.86</v>
      </c>
      <c r="K71" s="206">
        <v>0.18</v>
      </c>
      <c r="L71" s="206">
        <v>385.66</v>
      </c>
      <c r="M71" s="206">
        <v>0.55000000000000004</v>
      </c>
      <c r="N71" s="206">
        <v>1.42</v>
      </c>
      <c r="O71" s="206">
        <v>0</v>
      </c>
      <c r="P71" s="206">
        <v>6.47</v>
      </c>
      <c r="Q71" s="206">
        <v>7.01</v>
      </c>
      <c r="R71" s="206">
        <v>0.25</v>
      </c>
      <c r="S71" s="206">
        <v>0.32</v>
      </c>
      <c r="T71" s="206">
        <v>1.47</v>
      </c>
      <c r="U71" s="206">
        <v>0.84</v>
      </c>
      <c r="V71" s="206">
        <v>2.82</v>
      </c>
      <c r="W71" s="206">
        <v>0.56000000000000005</v>
      </c>
      <c r="X71" s="206">
        <v>1.18</v>
      </c>
      <c r="Y71" s="206">
        <v>0</v>
      </c>
      <c r="Z71" s="206">
        <v>3.03</v>
      </c>
      <c r="AA71" s="206">
        <v>1.08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208.8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5.32</v>
      </c>
      <c r="E72" s="206">
        <v>0</v>
      </c>
      <c r="F72" s="206">
        <v>0</v>
      </c>
      <c r="G72" s="206">
        <v>0</v>
      </c>
      <c r="H72" s="206">
        <v>0</v>
      </c>
      <c r="I72" s="206">
        <v>19.91</v>
      </c>
      <c r="J72" s="206">
        <v>2.86</v>
      </c>
      <c r="K72" s="206">
        <v>0.18</v>
      </c>
      <c r="L72" s="206">
        <v>385.66</v>
      </c>
      <c r="M72" s="206">
        <v>0.55000000000000004</v>
      </c>
      <c r="N72" s="206">
        <v>1.42</v>
      </c>
      <c r="O72" s="206">
        <v>0</v>
      </c>
      <c r="P72" s="206">
        <v>6.47</v>
      </c>
      <c r="Q72" s="206">
        <v>7.01</v>
      </c>
      <c r="R72" s="206">
        <v>0.25</v>
      </c>
      <c r="S72" s="206">
        <v>0.32</v>
      </c>
      <c r="T72" s="206">
        <v>1.47</v>
      </c>
      <c r="U72" s="206">
        <v>0.84</v>
      </c>
      <c r="V72" s="206">
        <v>2.82</v>
      </c>
      <c r="W72" s="206">
        <v>0.56000000000000005</v>
      </c>
      <c r="X72" s="206">
        <v>1.18</v>
      </c>
      <c r="Y72" s="206">
        <v>0</v>
      </c>
      <c r="Z72" s="206">
        <v>3.03</v>
      </c>
      <c r="AA72" s="206">
        <v>1.08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208.8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5.32</v>
      </c>
      <c r="E73" s="206">
        <v>0</v>
      </c>
      <c r="F73" s="206">
        <v>0</v>
      </c>
      <c r="G73" s="206">
        <v>0</v>
      </c>
      <c r="H73" s="206">
        <v>0</v>
      </c>
      <c r="I73" s="206">
        <v>19.91</v>
      </c>
      <c r="J73" s="206">
        <v>2.86</v>
      </c>
      <c r="K73" s="206">
        <v>0.18</v>
      </c>
      <c r="L73" s="206">
        <v>385.66</v>
      </c>
      <c r="M73" s="206">
        <v>0.55000000000000004</v>
      </c>
      <c r="N73" s="206">
        <v>1.42</v>
      </c>
      <c r="O73" s="206">
        <v>0</v>
      </c>
      <c r="P73" s="206">
        <v>5.14</v>
      </c>
      <c r="Q73" s="206">
        <v>7.01</v>
      </c>
      <c r="R73" s="206">
        <v>0.25</v>
      </c>
      <c r="S73" s="206">
        <v>0.32</v>
      </c>
      <c r="T73" s="206">
        <v>1.47</v>
      </c>
      <c r="U73" s="206">
        <v>0.84</v>
      </c>
      <c r="V73" s="206">
        <v>2.82</v>
      </c>
      <c r="W73" s="206">
        <v>0.56000000000000005</v>
      </c>
      <c r="X73" s="206">
        <v>1.18</v>
      </c>
      <c r="Y73" s="206">
        <v>0</v>
      </c>
      <c r="Z73" s="206">
        <v>3.03</v>
      </c>
      <c r="AA73" s="206">
        <v>1.08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208.8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5.32</v>
      </c>
      <c r="E74" s="206">
        <v>0</v>
      </c>
      <c r="F74" s="206">
        <v>0</v>
      </c>
      <c r="G74" s="206">
        <v>0</v>
      </c>
      <c r="H74" s="206">
        <v>0</v>
      </c>
      <c r="I74" s="206">
        <v>19.91</v>
      </c>
      <c r="J74" s="206">
        <v>2.86</v>
      </c>
      <c r="K74" s="206">
        <v>0.18</v>
      </c>
      <c r="L74" s="206">
        <v>385.66</v>
      </c>
      <c r="M74" s="206">
        <v>0.55000000000000004</v>
      </c>
      <c r="N74" s="206">
        <v>1.42</v>
      </c>
      <c r="O74" s="206">
        <v>0</v>
      </c>
      <c r="P74" s="206">
        <v>3.37</v>
      </c>
      <c r="Q74" s="206">
        <v>7.01</v>
      </c>
      <c r="R74" s="206">
        <v>0.25</v>
      </c>
      <c r="S74" s="206">
        <v>0.32</v>
      </c>
      <c r="T74" s="206">
        <v>1.47</v>
      </c>
      <c r="U74" s="206">
        <v>0.84</v>
      </c>
      <c r="V74" s="206">
        <v>2.82</v>
      </c>
      <c r="W74" s="206">
        <v>0.56000000000000005</v>
      </c>
      <c r="X74" s="206">
        <v>1.18</v>
      </c>
      <c r="Y74" s="206">
        <v>0</v>
      </c>
      <c r="Z74" s="206">
        <v>3.03</v>
      </c>
      <c r="AA74" s="206">
        <v>1.08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208.8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19.91</v>
      </c>
      <c r="J75" s="206">
        <v>2.86</v>
      </c>
      <c r="K75" s="206">
        <v>0.18</v>
      </c>
      <c r="L75" s="206">
        <v>385.66</v>
      </c>
      <c r="M75" s="206">
        <v>0.55000000000000004</v>
      </c>
      <c r="N75" s="206">
        <v>1.42</v>
      </c>
      <c r="O75" s="206">
        <v>0</v>
      </c>
      <c r="P75" s="206">
        <v>2.0499999999999998</v>
      </c>
      <c r="Q75" s="206">
        <v>7.01</v>
      </c>
      <c r="R75" s="206">
        <v>0.25</v>
      </c>
      <c r="S75" s="206">
        <v>0.32</v>
      </c>
      <c r="T75" s="206">
        <v>1.47</v>
      </c>
      <c r="U75" s="206">
        <v>0.84</v>
      </c>
      <c r="V75" s="206">
        <v>2.82</v>
      </c>
      <c r="W75" s="206">
        <v>0.56000000000000005</v>
      </c>
      <c r="X75" s="206">
        <v>1.18</v>
      </c>
      <c r="Y75" s="206">
        <v>0</v>
      </c>
      <c r="Z75" s="206">
        <v>3.03</v>
      </c>
      <c r="AA75" s="206">
        <v>1.08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213.15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19.91</v>
      </c>
      <c r="J76" s="206">
        <v>2.86</v>
      </c>
      <c r="K76" s="206">
        <v>0.18</v>
      </c>
      <c r="L76" s="206">
        <v>385.66</v>
      </c>
      <c r="M76" s="206">
        <v>0.55000000000000004</v>
      </c>
      <c r="N76" s="206">
        <v>1.42</v>
      </c>
      <c r="O76" s="206">
        <v>0</v>
      </c>
      <c r="P76" s="206">
        <v>1.5</v>
      </c>
      <c r="Q76" s="206">
        <v>7.01</v>
      </c>
      <c r="R76" s="206">
        <v>0.25</v>
      </c>
      <c r="S76" s="206">
        <v>0.32</v>
      </c>
      <c r="T76" s="206">
        <v>1.47</v>
      </c>
      <c r="U76" s="206">
        <v>0.84</v>
      </c>
      <c r="V76" s="206">
        <v>2.82</v>
      </c>
      <c r="W76" s="206">
        <v>0.56000000000000005</v>
      </c>
      <c r="X76" s="206">
        <v>1.18</v>
      </c>
      <c r="Y76" s="206">
        <v>0</v>
      </c>
      <c r="Z76" s="206">
        <v>3.03</v>
      </c>
      <c r="AA76" s="206">
        <v>1.08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213.15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19.91</v>
      </c>
      <c r="J77" s="206">
        <v>2.86</v>
      </c>
      <c r="K77" s="206">
        <v>0.18</v>
      </c>
      <c r="L77" s="206">
        <v>385.66</v>
      </c>
      <c r="M77" s="206">
        <v>0.55000000000000004</v>
      </c>
      <c r="N77" s="206">
        <v>1.42</v>
      </c>
      <c r="O77" s="206">
        <v>0</v>
      </c>
      <c r="P77" s="206">
        <v>1.5</v>
      </c>
      <c r="Q77" s="206">
        <v>7.01</v>
      </c>
      <c r="R77" s="206">
        <v>0.25</v>
      </c>
      <c r="S77" s="206">
        <v>0.32</v>
      </c>
      <c r="T77" s="206">
        <v>1.47</v>
      </c>
      <c r="U77" s="206">
        <v>0.84</v>
      </c>
      <c r="V77" s="206">
        <v>2.82</v>
      </c>
      <c r="W77" s="206">
        <v>0.56000000000000005</v>
      </c>
      <c r="X77" s="206">
        <v>1.18</v>
      </c>
      <c r="Y77" s="206">
        <v>0</v>
      </c>
      <c r="Z77" s="206">
        <v>3.03</v>
      </c>
      <c r="AA77" s="206">
        <v>1.08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213.15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19.91</v>
      </c>
      <c r="J78" s="206">
        <v>2.86</v>
      </c>
      <c r="K78" s="206">
        <v>0.18</v>
      </c>
      <c r="L78" s="206">
        <v>385.66</v>
      </c>
      <c r="M78" s="206">
        <v>0.55000000000000004</v>
      </c>
      <c r="N78" s="206">
        <v>1.42</v>
      </c>
      <c r="O78" s="206">
        <v>0</v>
      </c>
      <c r="P78" s="206">
        <v>1.5</v>
      </c>
      <c r="Q78" s="206">
        <v>7.01</v>
      </c>
      <c r="R78" s="206">
        <v>0.25</v>
      </c>
      <c r="S78" s="206">
        <v>0.32</v>
      </c>
      <c r="T78" s="206">
        <v>1.47</v>
      </c>
      <c r="U78" s="206">
        <v>0.84</v>
      </c>
      <c r="V78" s="206">
        <v>2.82</v>
      </c>
      <c r="W78" s="206">
        <v>0.56000000000000005</v>
      </c>
      <c r="X78" s="206">
        <v>1.18</v>
      </c>
      <c r="Y78" s="206">
        <v>0</v>
      </c>
      <c r="Z78" s="206">
        <v>3.03</v>
      </c>
      <c r="AA78" s="206">
        <v>1.08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213.15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19.91</v>
      </c>
      <c r="J79" s="206">
        <v>2.86</v>
      </c>
      <c r="K79" s="206">
        <v>0.18</v>
      </c>
      <c r="L79" s="206">
        <v>385.66</v>
      </c>
      <c r="M79" s="206">
        <v>0.55000000000000004</v>
      </c>
      <c r="N79" s="206">
        <v>1.42</v>
      </c>
      <c r="O79" s="206">
        <v>0</v>
      </c>
      <c r="P79" s="206">
        <v>1.5</v>
      </c>
      <c r="Q79" s="206">
        <v>7.01</v>
      </c>
      <c r="R79" s="206">
        <v>0.25</v>
      </c>
      <c r="S79" s="206">
        <v>0.32</v>
      </c>
      <c r="T79" s="206">
        <v>1.47</v>
      </c>
      <c r="U79" s="206">
        <v>0.84</v>
      </c>
      <c r="V79" s="206">
        <v>2.79</v>
      </c>
      <c r="W79" s="206">
        <v>0.56000000000000005</v>
      </c>
      <c r="X79" s="206">
        <v>1.18</v>
      </c>
      <c r="Y79" s="206">
        <v>0</v>
      </c>
      <c r="Z79" s="206">
        <v>3.03</v>
      </c>
      <c r="AA79" s="206">
        <v>1.08</v>
      </c>
      <c r="AB79" s="206">
        <v>0</v>
      </c>
      <c r="AC79" s="206">
        <v>15.62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213.15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19.91</v>
      </c>
      <c r="J80" s="206">
        <v>2.86</v>
      </c>
      <c r="K80" s="206">
        <v>0.18</v>
      </c>
      <c r="L80" s="206">
        <v>385.66</v>
      </c>
      <c r="M80" s="206">
        <v>0.55000000000000004</v>
      </c>
      <c r="N80" s="206">
        <v>1.42</v>
      </c>
      <c r="O80" s="206">
        <v>0</v>
      </c>
      <c r="P80" s="206">
        <v>1.5</v>
      </c>
      <c r="Q80" s="206">
        <v>7.01</v>
      </c>
      <c r="R80" s="206">
        <v>0.25</v>
      </c>
      <c r="S80" s="206">
        <v>0.32</v>
      </c>
      <c r="T80" s="206">
        <v>1.47</v>
      </c>
      <c r="U80" s="206">
        <v>0.84</v>
      </c>
      <c r="V80" s="206">
        <v>2.79</v>
      </c>
      <c r="W80" s="206">
        <v>0.56000000000000005</v>
      </c>
      <c r="X80" s="206">
        <v>1.18</v>
      </c>
      <c r="Y80" s="206">
        <v>0</v>
      </c>
      <c r="Z80" s="206">
        <v>3.03</v>
      </c>
      <c r="AA80" s="206">
        <v>1.08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213.15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19.91</v>
      </c>
      <c r="J81" s="206">
        <v>2.86</v>
      </c>
      <c r="K81" s="206">
        <v>0.18</v>
      </c>
      <c r="L81" s="206">
        <v>385.66</v>
      </c>
      <c r="M81" s="206">
        <v>0.55000000000000004</v>
      </c>
      <c r="N81" s="206">
        <v>1.42</v>
      </c>
      <c r="O81" s="206">
        <v>0</v>
      </c>
      <c r="P81" s="206">
        <v>1.5</v>
      </c>
      <c r="Q81" s="206">
        <v>7.01</v>
      </c>
      <c r="R81" s="206">
        <v>0.25</v>
      </c>
      <c r="S81" s="206">
        <v>0.32</v>
      </c>
      <c r="T81" s="206">
        <v>1.47</v>
      </c>
      <c r="U81" s="206">
        <v>0.84</v>
      </c>
      <c r="V81" s="206">
        <v>2.79</v>
      </c>
      <c r="W81" s="206">
        <v>0.56000000000000005</v>
      </c>
      <c r="X81" s="206">
        <v>1.18</v>
      </c>
      <c r="Y81" s="206">
        <v>0</v>
      </c>
      <c r="Z81" s="206">
        <v>3.03</v>
      </c>
      <c r="AA81" s="206">
        <v>1.08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213.15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19.91</v>
      </c>
      <c r="J82" s="206">
        <v>2.86</v>
      </c>
      <c r="K82" s="206">
        <v>0.18</v>
      </c>
      <c r="L82" s="206">
        <v>385.66</v>
      </c>
      <c r="M82" s="206">
        <v>0.55000000000000004</v>
      </c>
      <c r="N82" s="206">
        <v>1.42</v>
      </c>
      <c r="O82" s="206">
        <v>0</v>
      </c>
      <c r="P82" s="206">
        <v>1.5</v>
      </c>
      <c r="Q82" s="206">
        <v>7.01</v>
      </c>
      <c r="R82" s="206">
        <v>0.25</v>
      </c>
      <c r="S82" s="206">
        <v>0.32</v>
      </c>
      <c r="T82" s="206">
        <v>1.47</v>
      </c>
      <c r="U82" s="206">
        <v>0.84</v>
      </c>
      <c r="V82" s="206">
        <v>2.79</v>
      </c>
      <c r="W82" s="206">
        <v>0.56000000000000005</v>
      </c>
      <c r="X82" s="206">
        <v>1.18</v>
      </c>
      <c r="Y82" s="206">
        <v>0</v>
      </c>
      <c r="Z82" s="206">
        <v>3.03</v>
      </c>
      <c r="AA82" s="206">
        <v>1.08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213.15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25.13</v>
      </c>
      <c r="J83" s="206">
        <v>0</v>
      </c>
      <c r="K83" s="206">
        <v>0.18</v>
      </c>
      <c r="L83" s="206">
        <v>385.66</v>
      </c>
      <c r="M83" s="206">
        <v>0.55000000000000004</v>
      </c>
      <c r="N83" s="206">
        <v>1.42</v>
      </c>
      <c r="O83" s="206">
        <v>0</v>
      </c>
      <c r="P83" s="206">
        <v>1.5</v>
      </c>
      <c r="Q83" s="206">
        <v>7.01</v>
      </c>
      <c r="R83" s="206">
        <v>0.25</v>
      </c>
      <c r="S83" s="206">
        <v>0.32</v>
      </c>
      <c r="T83" s="206">
        <v>1.47</v>
      </c>
      <c r="U83" s="206">
        <v>0.84</v>
      </c>
      <c r="V83" s="206">
        <v>2.54</v>
      </c>
      <c r="W83" s="206">
        <v>0.56000000000000005</v>
      </c>
      <c r="X83" s="206">
        <v>1.18</v>
      </c>
      <c r="Y83" s="206">
        <v>0</v>
      </c>
      <c r="Z83" s="206">
        <v>3.03</v>
      </c>
      <c r="AA83" s="206">
        <v>1.08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12.13</v>
      </c>
      <c r="AL83" s="206">
        <v>0</v>
      </c>
      <c r="AM83" s="206">
        <v>0</v>
      </c>
      <c r="AN83" s="206">
        <v>0</v>
      </c>
      <c r="AO83" s="206">
        <v>213.15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25.13</v>
      </c>
      <c r="J84" s="206">
        <v>0</v>
      </c>
      <c r="K84" s="206">
        <v>0.18</v>
      </c>
      <c r="L84" s="206">
        <v>385.66</v>
      </c>
      <c r="M84" s="206">
        <v>0.55000000000000004</v>
      </c>
      <c r="N84" s="206">
        <v>1.42</v>
      </c>
      <c r="O84" s="206">
        <v>0</v>
      </c>
      <c r="P84" s="206">
        <v>1.5</v>
      </c>
      <c r="Q84" s="206">
        <v>7.01</v>
      </c>
      <c r="R84" s="206">
        <v>0.25</v>
      </c>
      <c r="S84" s="206">
        <v>0.32</v>
      </c>
      <c r="T84" s="206">
        <v>1.47</v>
      </c>
      <c r="U84" s="206">
        <v>0.84</v>
      </c>
      <c r="V84" s="206">
        <v>2.54</v>
      </c>
      <c r="W84" s="206">
        <v>0.56000000000000005</v>
      </c>
      <c r="X84" s="206">
        <v>1.18</v>
      </c>
      <c r="Y84" s="206">
        <v>0</v>
      </c>
      <c r="Z84" s="206">
        <v>3.03</v>
      </c>
      <c r="AA84" s="206">
        <v>1.08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12.13</v>
      </c>
      <c r="AL84" s="206">
        <v>0</v>
      </c>
      <c r="AM84" s="206">
        <v>0</v>
      </c>
      <c r="AN84" s="206">
        <v>0</v>
      </c>
      <c r="AO84" s="206">
        <v>213.15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25.13</v>
      </c>
      <c r="J85" s="206">
        <v>0</v>
      </c>
      <c r="K85" s="206">
        <v>0.18</v>
      </c>
      <c r="L85" s="206">
        <v>385.66</v>
      </c>
      <c r="M85" s="206">
        <v>0.55000000000000004</v>
      </c>
      <c r="N85" s="206">
        <v>1.42</v>
      </c>
      <c r="O85" s="206">
        <v>0</v>
      </c>
      <c r="P85" s="206">
        <v>1.5</v>
      </c>
      <c r="Q85" s="206">
        <v>7.01</v>
      </c>
      <c r="R85" s="206">
        <v>0.25</v>
      </c>
      <c r="S85" s="206">
        <v>0.32</v>
      </c>
      <c r="T85" s="206">
        <v>1.47</v>
      </c>
      <c r="U85" s="206">
        <v>0.84</v>
      </c>
      <c r="V85" s="206">
        <v>0.22</v>
      </c>
      <c r="W85" s="206">
        <v>0.56000000000000005</v>
      </c>
      <c r="X85" s="206">
        <v>1.18</v>
      </c>
      <c r="Y85" s="206">
        <v>0</v>
      </c>
      <c r="Z85" s="206">
        <v>3.03</v>
      </c>
      <c r="AA85" s="206">
        <v>1.08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12.13</v>
      </c>
      <c r="AL85" s="206">
        <v>0</v>
      </c>
      <c r="AM85" s="206">
        <v>0</v>
      </c>
      <c r="AN85" s="206">
        <v>0</v>
      </c>
      <c r="AO85" s="206">
        <v>213.15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25.13</v>
      </c>
      <c r="J86" s="206">
        <v>0</v>
      </c>
      <c r="K86" s="206">
        <v>0.18</v>
      </c>
      <c r="L86" s="206">
        <v>385.66</v>
      </c>
      <c r="M86" s="206">
        <v>0.55000000000000004</v>
      </c>
      <c r="N86" s="206">
        <v>1.42</v>
      </c>
      <c r="O86" s="206">
        <v>0</v>
      </c>
      <c r="P86" s="206">
        <v>1.5</v>
      </c>
      <c r="Q86" s="206">
        <v>7.01</v>
      </c>
      <c r="R86" s="206">
        <v>0.25</v>
      </c>
      <c r="S86" s="206">
        <v>0.32</v>
      </c>
      <c r="T86" s="206">
        <v>1.47</v>
      </c>
      <c r="U86" s="206">
        <v>0.84</v>
      </c>
      <c r="V86" s="206">
        <v>0.22</v>
      </c>
      <c r="W86" s="206">
        <v>0.56000000000000005</v>
      </c>
      <c r="X86" s="206">
        <v>1.18</v>
      </c>
      <c r="Y86" s="206">
        <v>0</v>
      </c>
      <c r="Z86" s="206">
        <v>3.03</v>
      </c>
      <c r="AA86" s="206">
        <v>1.08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12.13</v>
      </c>
      <c r="AL86" s="206">
        <v>0</v>
      </c>
      <c r="AM86" s="206">
        <v>0</v>
      </c>
      <c r="AN86" s="206">
        <v>0</v>
      </c>
      <c r="AO86" s="206">
        <v>213.15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25.13</v>
      </c>
      <c r="J87" s="206">
        <v>0</v>
      </c>
      <c r="K87" s="206">
        <v>4.6900000000000004</v>
      </c>
      <c r="L87" s="206">
        <v>385.66</v>
      </c>
      <c r="M87" s="206">
        <v>0.55000000000000004</v>
      </c>
      <c r="N87" s="206">
        <v>1.42</v>
      </c>
      <c r="O87" s="206">
        <v>0</v>
      </c>
      <c r="P87" s="206">
        <v>4.0999999999999996</v>
      </c>
      <c r="Q87" s="206">
        <v>7.01</v>
      </c>
      <c r="R87" s="206">
        <v>0.25</v>
      </c>
      <c r="S87" s="206">
        <v>0.32</v>
      </c>
      <c r="T87" s="206">
        <v>1.47</v>
      </c>
      <c r="U87" s="206">
        <v>0.84</v>
      </c>
      <c r="V87" s="206">
        <v>0.22</v>
      </c>
      <c r="W87" s="206">
        <v>0.56000000000000005</v>
      </c>
      <c r="X87" s="206">
        <v>1.18</v>
      </c>
      <c r="Y87" s="206">
        <v>0</v>
      </c>
      <c r="Z87" s="206">
        <v>3.03</v>
      </c>
      <c r="AA87" s="206">
        <v>1.08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12.13</v>
      </c>
      <c r="AL87" s="206">
        <v>0</v>
      </c>
      <c r="AM87" s="206">
        <v>0</v>
      </c>
      <c r="AN87" s="206">
        <v>0</v>
      </c>
      <c r="AO87" s="206">
        <v>213.15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25.13</v>
      </c>
      <c r="J88" s="206">
        <v>0</v>
      </c>
      <c r="K88" s="206">
        <v>4.6900000000000004</v>
      </c>
      <c r="L88" s="206">
        <v>385.66</v>
      </c>
      <c r="M88" s="206">
        <v>0.55000000000000004</v>
      </c>
      <c r="N88" s="206">
        <v>1.42</v>
      </c>
      <c r="O88" s="206">
        <v>0</v>
      </c>
      <c r="P88" s="206">
        <v>0.19</v>
      </c>
      <c r="Q88" s="206">
        <v>7.01</v>
      </c>
      <c r="R88" s="206">
        <v>0.25</v>
      </c>
      <c r="S88" s="206">
        <v>0.32</v>
      </c>
      <c r="T88" s="206">
        <v>1.47</v>
      </c>
      <c r="U88" s="206">
        <v>0.84</v>
      </c>
      <c r="V88" s="206">
        <v>0.22</v>
      </c>
      <c r="W88" s="206">
        <v>0.56000000000000005</v>
      </c>
      <c r="X88" s="206">
        <v>1.18</v>
      </c>
      <c r="Y88" s="206">
        <v>0</v>
      </c>
      <c r="Z88" s="206">
        <v>3.03</v>
      </c>
      <c r="AA88" s="206">
        <v>1.08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12.13</v>
      </c>
      <c r="AL88" s="206">
        <v>0</v>
      </c>
      <c r="AM88" s="206">
        <v>0</v>
      </c>
      <c r="AN88" s="206">
        <v>0</v>
      </c>
      <c r="AO88" s="206">
        <v>213.15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25.13</v>
      </c>
      <c r="J89" s="206">
        <v>0</v>
      </c>
      <c r="K89" s="206">
        <v>4.6900000000000004</v>
      </c>
      <c r="L89" s="206">
        <v>385.66</v>
      </c>
      <c r="M89" s="206">
        <v>0.55000000000000004</v>
      </c>
      <c r="N89" s="206">
        <v>1.42</v>
      </c>
      <c r="O89" s="206">
        <v>0</v>
      </c>
      <c r="P89" s="206">
        <v>0.19</v>
      </c>
      <c r="Q89" s="206">
        <v>7.01</v>
      </c>
      <c r="R89" s="206">
        <v>0.25</v>
      </c>
      <c r="S89" s="206">
        <v>0.32</v>
      </c>
      <c r="T89" s="206">
        <v>1.47</v>
      </c>
      <c r="U89" s="206">
        <v>0.84</v>
      </c>
      <c r="V89" s="206">
        <v>0.22</v>
      </c>
      <c r="W89" s="206">
        <v>0.56000000000000005</v>
      </c>
      <c r="X89" s="206">
        <v>1.18</v>
      </c>
      <c r="Y89" s="206">
        <v>0</v>
      </c>
      <c r="Z89" s="206">
        <v>3.03</v>
      </c>
      <c r="AA89" s="206">
        <v>1.08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213.15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25.13</v>
      </c>
      <c r="J90" s="206">
        <v>0</v>
      </c>
      <c r="K90" s="206">
        <v>4.6900000000000004</v>
      </c>
      <c r="L90" s="206">
        <v>385.66</v>
      </c>
      <c r="M90" s="206">
        <v>0.55000000000000004</v>
      </c>
      <c r="N90" s="206">
        <v>1.42</v>
      </c>
      <c r="O90" s="206">
        <v>0</v>
      </c>
      <c r="P90" s="206">
        <v>0.19</v>
      </c>
      <c r="Q90" s="206">
        <v>7.01</v>
      </c>
      <c r="R90" s="206">
        <v>0.25</v>
      </c>
      <c r="S90" s="206">
        <v>0.32</v>
      </c>
      <c r="T90" s="206">
        <v>1.47</v>
      </c>
      <c r="U90" s="206">
        <v>0.84</v>
      </c>
      <c r="V90" s="206">
        <v>0.22</v>
      </c>
      <c r="W90" s="206">
        <v>0.56000000000000005</v>
      </c>
      <c r="X90" s="206">
        <v>1.18</v>
      </c>
      <c r="Y90" s="206">
        <v>0</v>
      </c>
      <c r="Z90" s="206">
        <v>3.03</v>
      </c>
      <c r="AA90" s="206">
        <v>1.08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213.15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25.13</v>
      </c>
      <c r="J91" s="206">
        <v>0</v>
      </c>
      <c r="K91" s="206">
        <v>4.6900000000000004</v>
      </c>
      <c r="L91" s="206">
        <v>385.66</v>
      </c>
      <c r="M91" s="206">
        <v>0.55000000000000004</v>
      </c>
      <c r="N91" s="206">
        <v>1.42</v>
      </c>
      <c r="O91" s="206">
        <v>0</v>
      </c>
      <c r="P91" s="206">
        <v>0.88</v>
      </c>
      <c r="Q91" s="206">
        <v>7.01</v>
      </c>
      <c r="R91" s="206">
        <v>0.25</v>
      </c>
      <c r="S91" s="206">
        <v>0.32</v>
      </c>
      <c r="T91" s="206">
        <v>1.47</v>
      </c>
      <c r="U91" s="206">
        <v>0.84</v>
      </c>
      <c r="V91" s="206">
        <v>0.22</v>
      </c>
      <c r="W91" s="206">
        <v>0.56000000000000005</v>
      </c>
      <c r="X91" s="206">
        <v>1.18</v>
      </c>
      <c r="Y91" s="206">
        <v>0</v>
      </c>
      <c r="Z91" s="206">
        <v>3.03</v>
      </c>
      <c r="AA91" s="206">
        <v>1.08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12.13</v>
      </c>
      <c r="AL91" s="206">
        <v>0</v>
      </c>
      <c r="AM91" s="206">
        <v>0</v>
      </c>
      <c r="AN91" s="206">
        <v>0</v>
      </c>
      <c r="AO91" s="206">
        <v>213.15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25.13</v>
      </c>
      <c r="J92" s="206">
        <v>0</v>
      </c>
      <c r="K92" s="206">
        <v>4.6900000000000004</v>
      </c>
      <c r="L92" s="206">
        <v>385.66</v>
      </c>
      <c r="M92" s="206">
        <v>0.55000000000000004</v>
      </c>
      <c r="N92" s="206">
        <v>1.42</v>
      </c>
      <c r="O92" s="206">
        <v>0</v>
      </c>
      <c r="P92" s="206">
        <v>2.72</v>
      </c>
      <c r="Q92" s="206">
        <v>7.01</v>
      </c>
      <c r="R92" s="206">
        <v>0.25</v>
      </c>
      <c r="S92" s="206">
        <v>0.32</v>
      </c>
      <c r="T92" s="206">
        <v>1.47</v>
      </c>
      <c r="U92" s="206">
        <v>0.84</v>
      </c>
      <c r="V92" s="206">
        <v>0.22</v>
      </c>
      <c r="W92" s="206">
        <v>0.56000000000000005</v>
      </c>
      <c r="X92" s="206">
        <v>1.18</v>
      </c>
      <c r="Y92" s="206">
        <v>0</v>
      </c>
      <c r="Z92" s="206">
        <v>3.03</v>
      </c>
      <c r="AA92" s="206">
        <v>1.08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12.13</v>
      </c>
      <c r="AL92" s="206">
        <v>0</v>
      </c>
      <c r="AM92" s="206">
        <v>0</v>
      </c>
      <c r="AN92" s="206">
        <v>0</v>
      </c>
      <c r="AO92" s="206">
        <v>213.15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25.13</v>
      </c>
      <c r="J93" s="206">
        <v>0</v>
      </c>
      <c r="K93" s="206">
        <v>4.6900000000000004</v>
      </c>
      <c r="L93" s="206">
        <v>385.66</v>
      </c>
      <c r="M93" s="206">
        <v>0.55000000000000004</v>
      </c>
      <c r="N93" s="206">
        <v>1.42</v>
      </c>
      <c r="O93" s="206">
        <v>0</v>
      </c>
      <c r="P93" s="206">
        <v>4.0999999999999996</v>
      </c>
      <c r="Q93" s="206">
        <v>7.01</v>
      </c>
      <c r="R93" s="206">
        <v>0.25</v>
      </c>
      <c r="S93" s="206">
        <v>0.32</v>
      </c>
      <c r="T93" s="206">
        <v>1.47</v>
      </c>
      <c r="U93" s="206">
        <v>0.84</v>
      </c>
      <c r="V93" s="206">
        <v>0.22</v>
      </c>
      <c r="W93" s="206">
        <v>0.56000000000000005</v>
      </c>
      <c r="X93" s="206">
        <v>1.18</v>
      </c>
      <c r="Y93" s="206">
        <v>0</v>
      </c>
      <c r="Z93" s="206">
        <v>3.03</v>
      </c>
      <c r="AA93" s="206">
        <v>1.08</v>
      </c>
      <c r="AB93" s="206">
        <v>0</v>
      </c>
      <c r="AC93" s="206">
        <v>15.42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12.13</v>
      </c>
      <c r="AL93" s="206">
        <v>0</v>
      </c>
      <c r="AM93" s="206">
        <v>0</v>
      </c>
      <c r="AN93" s="206">
        <v>0</v>
      </c>
      <c r="AO93" s="206">
        <v>213.15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25.13</v>
      </c>
      <c r="J94" s="206">
        <v>0</v>
      </c>
      <c r="K94" s="206">
        <v>4.6900000000000004</v>
      </c>
      <c r="L94" s="206">
        <v>385.66</v>
      </c>
      <c r="M94" s="206">
        <v>0.55000000000000004</v>
      </c>
      <c r="N94" s="206">
        <v>1.42</v>
      </c>
      <c r="O94" s="206">
        <v>0</v>
      </c>
      <c r="P94" s="206">
        <v>4.67</v>
      </c>
      <c r="Q94" s="206">
        <v>7.01</v>
      </c>
      <c r="R94" s="206">
        <v>0.25</v>
      </c>
      <c r="S94" s="206">
        <v>0.32</v>
      </c>
      <c r="T94" s="206">
        <v>1.47</v>
      </c>
      <c r="U94" s="206">
        <v>0.84</v>
      </c>
      <c r="V94" s="206">
        <v>0.22</v>
      </c>
      <c r="W94" s="206">
        <v>0.56000000000000005</v>
      </c>
      <c r="X94" s="206">
        <v>1.18</v>
      </c>
      <c r="Y94" s="206">
        <v>0</v>
      </c>
      <c r="Z94" s="206">
        <v>3.03</v>
      </c>
      <c r="AA94" s="206">
        <v>1.08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12.13</v>
      </c>
      <c r="AL94" s="206">
        <v>0</v>
      </c>
      <c r="AM94" s="206">
        <v>0</v>
      </c>
      <c r="AN94" s="206">
        <v>0</v>
      </c>
      <c r="AO94" s="206">
        <v>213.15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25.13</v>
      </c>
      <c r="J95" s="206">
        <v>0</v>
      </c>
      <c r="K95" s="206">
        <v>4.6900000000000004</v>
      </c>
      <c r="L95" s="206">
        <v>385.66</v>
      </c>
      <c r="M95" s="206">
        <v>0.55000000000000004</v>
      </c>
      <c r="N95" s="206">
        <v>1.42</v>
      </c>
      <c r="O95" s="206">
        <v>0</v>
      </c>
      <c r="P95" s="206">
        <v>4.67</v>
      </c>
      <c r="Q95" s="206">
        <v>7.01</v>
      </c>
      <c r="R95" s="206">
        <v>0.25</v>
      </c>
      <c r="S95" s="206">
        <v>0.32</v>
      </c>
      <c r="T95" s="206">
        <v>1.47</v>
      </c>
      <c r="U95" s="206">
        <v>0.84</v>
      </c>
      <c r="V95" s="206">
        <v>0.75</v>
      </c>
      <c r="W95" s="206">
        <v>0.56000000000000005</v>
      </c>
      <c r="X95" s="206">
        <v>1.18</v>
      </c>
      <c r="Y95" s="206">
        <v>0</v>
      </c>
      <c r="Z95" s="206">
        <v>3.03</v>
      </c>
      <c r="AA95" s="206">
        <v>1.08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12.13</v>
      </c>
      <c r="AL95" s="206">
        <v>0</v>
      </c>
      <c r="AM95" s="206">
        <v>0</v>
      </c>
      <c r="AN95" s="206">
        <v>0</v>
      </c>
      <c r="AO95" s="206">
        <v>213.15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25.13</v>
      </c>
      <c r="J96" s="206">
        <v>0</v>
      </c>
      <c r="K96" s="206">
        <v>4.6900000000000004</v>
      </c>
      <c r="L96" s="206">
        <v>385.66</v>
      </c>
      <c r="M96" s="206">
        <v>0.55000000000000004</v>
      </c>
      <c r="N96" s="206">
        <v>1.42</v>
      </c>
      <c r="O96" s="206">
        <v>0</v>
      </c>
      <c r="P96" s="206">
        <v>4.67</v>
      </c>
      <c r="Q96" s="206">
        <v>7.01</v>
      </c>
      <c r="R96" s="206">
        <v>0.25</v>
      </c>
      <c r="S96" s="206">
        <v>0.32</v>
      </c>
      <c r="T96" s="206">
        <v>1.47</v>
      </c>
      <c r="U96" s="206">
        <v>0.84</v>
      </c>
      <c r="V96" s="206">
        <v>0.75</v>
      </c>
      <c r="W96" s="206">
        <v>0.56000000000000005</v>
      </c>
      <c r="X96" s="206">
        <v>1.18</v>
      </c>
      <c r="Y96" s="206">
        <v>0</v>
      </c>
      <c r="Z96" s="206">
        <v>3.03</v>
      </c>
      <c r="AA96" s="206">
        <v>1.08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12.13</v>
      </c>
      <c r="AL96" s="206">
        <v>0</v>
      </c>
      <c r="AM96" s="206">
        <v>0</v>
      </c>
      <c r="AN96" s="206">
        <v>0</v>
      </c>
      <c r="AO96" s="206">
        <v>213.15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25.13</v>
      </c>
      <c r="J97" s="206">
        <v>0</v>
      </c>
      <c r="K97" s="206">
        <v>4.6900000000000004</v>
      </c>
      <c r="L97" s="206">
        <v>385.66</v>
      </c>
      <c r="M97" s="206">
        <v>0.55000000000000004</v>
      </c>
      <c r="N97" s="206">
        <v>1.42</v>
      </c>
      <c r="O97" s="206">
        <v>0</v>
      </c>
      <c r="P97" s="206">
        <v>4.67</v>
      </c>
      <c r="Q97" s="206">
        <v>7.01</v>
      </c>
      <c r="R97" s="206">
        <v>6.5</v>
      </c>
      <c r="S97" s="206">
        <v>8.1</v>
      </c>
      <c r="T97" s="206">
        <v>1.47</v>
      </c>
      <c r="U97" s="206">
        <v>0.84</v>
      </c>
      <c r="V97" s="206">
        <v>5.57</v>
      </c>
      <c r="W97" s="206">
        <v>0.56000000000000005</v>
      </c>
      <c r="X97" s="206">
        <v>1.18</v>
      </c>
      <c r="Y97" s="206">
        <v>0</v>
      </c>
      <c r="Z97" s="206">
        <v>44.06</v>
      </c>
      <c r="AA97" s="206">
        <v>19.02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12.13</v>
      </c>
      <c r="AL97" s="206">
        <v>0</v>
      </c>
      <c r="AM97" s="206">
        <v>0</v>
      </c>
      <c r="AN97" s="206">
        <v>0</v>
      </c>
      <c r="AO97" s="206">
        <v>213.15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25.13</v>
      </c>
      <c r="J98" s="206">
        <v>0</v>
      </c>
      <c r="K98" s="206">
        <v>4.6900000000000004</v>
      </c>
      <c r="L98" s="206">
        <v>385.66</v>
      </c>
      <c r="M98" s="206">
        <v>0.55000000000000004</v>
      </c>
      <c r="N98" s="206">
        <v>1.42</v>
      </c>
      <c r="O98" s="206">
        <v>0</v>
      </c>
      <c r="P98" s="206">
        <v>4.67</v>
      </c>
      <c r="Q98" s="206">
        <v>7.01</v>
      </c>
      <c r="R98" s="206">
        <v>6.5</v>
      </c>
      <c r="S98" s="206">
        <v>8.1</v>
      </c>
      <c r="T98" s="206">
        <v>1.47</v>
      </c>
      <c r="U98" s="206">
        <v>0.84</v>
      </c>
      <c r="V98" s="206">
        <v>5.57</v>
      </c>
      <c r="W98" s="206">
        <v>0.56000000000000005</v>
      </c>
      <c r="X98" s="206">
        <v>1.18</v>
      </c>
      <c r="Y98" s="206">
        <v>0</v>
      </c>
      <c r="Z98" s="206">
        <v>44.06</v>
      </c>
      <c r="AA98" s="206">
        <v>19.02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12.13</v>
      </c>
      <c r="AL98" s="206">
        <v>0</v>
      </c>
      <c r="AM98" s="206">
        <v>0</v>
      </c>
      <c r="AN98" s="206">
        <v>0</v>
      </c>
      <c r="AO98" s="206">
        <v>213.15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3.2954999999999991E-2</v>
      </c>
      <c r="E99">
        <f t="shared" si="0"/>
        <v>0</v>
      </c>
      <c r="F99">
        <f t="shared" si="0"/>
        <v>0</v>
      </c>
      <c r="G99">
        <f t="shared" si="0"/>
        <v>0.16826250000000018</v>
      </c>
      <c r="H99">
        <f t="shared" si="0"/>
        <v>0</v>
      </c>
      <c r="I99">
        <f t="shared" si="0"/>
        <v>0.58228000000000124</v>
      </c>
      <c r="J99">
        <f t="shared" si="0"/>
        <v>2.0452499999999998E-2</v>
      </c>
      <c r="K99">
        <f t="shared" si="0"/>
        <v>5.2125000000000067E-2</v>
      </c>
      <c r="L99">
        <f t="shared" si="0"/>
        <v>9.2558400000000081</v>
      </c>
      <c r="M99">
        <f t="shared" si="0"/>
        <v>1.3199999999999979E-2</v>
      </c>
      <c r="N99">
        <f t="shared" si="0"/>
        <v>3.4080000000000013E-2</v>
      </c>
      <c r="O99">
        <f t="shared" si="0"/>
        <v>0</v>
      </c>
      <c r="P99">
        <f t="shared" si="0"/>
        <v>4.4504999999999982E-2</v>
      </c>
      <c r="Q99">
        <f t="shared" si="0"/>
        <v>0.16823999999999983</v>
      </c>
      <c r="R99">
        <f t="shared" si="0"/>
        <v>3.8064999999999995E-2</v>
      </c>
      <c r="S99">
        <f t="shared" si="0"/>
        <v>4.5814999999999891E-2</v>
      </c>
      <c r="T99">
        <f t="shared" si="0"/>
        <v>3.5279999999999978E-2</v>
      </c>
      <c r="U99">
        <f t="shared" si="0"/>
        <v>2.0160000000000046E-2</v>
      </c>
      <c r="V99">
        <f t="shared" si="0"/>
        <v>5.4252499999999926E-2</v>
      </c>
      <c r="W99">
        <f t="shared" si="0"/>
        <v>6.6367500000000024E-2</v>
      </c>
      <c r="X99">
        <f t="shared" si="0"/>
        <v>0.1164875000000001</v>
      </c>
      <c r="Y99">
        <f t="shared" si="0"/>
        <v>0</v>
      </c>
      <c r="Z99">
        <f t="shared" si="0"/>
        <v>0.3158649999999994</v>
      </c>
      <c r="AA99">
        <f t="shared" si="0"/>
        <v>0.12907499999999966</v>
      </c>
      <c r="AB99">
        <f t="shared" si="0"/>
        <v>0</v>
      </c>
      <c r="AC99">
        <f t="shared" si="0"/>
        <v>0.31597750000000002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0.18331499999999992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3.9062999999999963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-3.81</v>
      </c>
      <c r="D25" s="124">
        <v>0</v>
      </c>
      <c r="E25" s="124">
        <v>0</v>
      </c>
      <c r="F25" s="124">
        <v>-5.19</v>
      </c>
      <c r="G25" s="124">
        <v>-9</v>
      </c>
      <c r="H25" s="118"/>
      <c r="I25" s="33">
        <v>23</v>
      </c>
      <c r="J25" s="124">
        <v>3.81</v>
      </c>
      <c r="K25" s="124">
        <v>0</v>
      </c>
      <c r="L25" s="124">
        <v>0</v>
      </c>
      <c r="M25" s="124">
        <v>0</v>
      </c>
      <c r="N25" s="124">
        <v>3.81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5.19</v>
      </c>
      <c r="AF25" s="124">
        <v>0</v>
      </c>
      <c r="AG25" s="124">
        <v>0</v>
      </c>
      <c r="AH25" s="124">
        <v>0</v>
      </c>
      <c r="AI25" s="124">
        <v>5.19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3.81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-3.81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5.19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-5.19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38.1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38.1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51.900000000000006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51.900000000000006</v>
      </c>
      <c r="DF25" s="123">
        <f t="shared" si="31"/>
        <v>9</v>
      </c>
      <c r="DG25" s="123">
        <f t="shared" si="32"/>
        <v>-3.81</v>
      </c>
      <c r="DH25" s="123">
        <f t="shared" si="33"/>
        <v>0</v>
      </c>
      <c r="DI25" s="123">
        <f t="shared" si="34"/>
        <v>0</v>
      </c>
      <c r="DJ25" s="123">
        <f t="shared" si="35"/>
        <v>-5.19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-16.088000000000001</v>
      </c>
      <c r="D26" s="124">
        <v>0</v>
      </c>
      <c r="E26" s="124">
        <v>0</v>
      </c>
      <c r="F26" s="124">
        <v>-21.911999999999999</v>
      </c>
      <c r="G26" s="124">
        <v>-38</v>
      </c>
      <c r="H26" s="118"/>
      <c r="I26" s="33">
        <v>24</v>
      </c>
      <c r="J26" s="124">
        <v>16.088000000000001</v>
      </c>
      <c r="K26" s="124">
        <v>0</v>
      </c>
      <c r="L26" s="124">
        <v>0</v>
      </c>
      <c r="M26" s="124">
        <v>0</v>
      </c>
      <c r="N26" s="124">
        <v>16.088000000000001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21.911999999999999</v>
      </c>
      <c r="AF26" s="124">
        <v>0</v>
      </c>
      <c r="AG26" s="124">
        <v>0</v>
      </c>
      <c r="AH26" s="124">
        <v>0</v>
      </c>
      <c r="AI26" s="124">
        <v>21.911999999999999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16.088000000000001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-16.088000000000001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21.911999999999999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-21.911999999999999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160.88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160.88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219.12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219.12</v>
      </c>
      <c r="DF26" s="123">
        <f t="shared" si="31"/>
        <v>38</v>
      </c>
      <c r="DG26" s="123">
        <f t="shared" si="32"/>
        <v>-16.088000000000001</v>
      </c>
      <c r="DH26" s="123">
        <f t="shared" si="33"/>
        <v>0</v>
      </c>
      <c r="DI26" s="123">
        <f t="shared" si="34"/>
        <v>0</v>
      </c>
      <c r="DJ26" s="123">
        <f t="shared" si="35"/>
        <v>-21.911999999999999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-29</v>
      </c>
      <c r="D27" s="124">
        <v>0</v>
      </c>
      <c r="E27" s="124">
        <v>0</v>
      </c>
      <c r="F27" s="124">
        <v>-17.638000000000002</v>
      </c>
      <c r="G27" s="124">
        <v>-46.637999999999998</v>
      </c>
      <c r="H27" s="118"/>
      <c r="I27" s="33">
        <v>25</v>
      </c>
      <c r="J27" s="124">
        <v>29</v>
      </c>
      <c r="K27" s="124">
        <v>0</v>
      </c>
      <c r="L27" s="124">
        <v>0</v>
      </c>
      <c r="M27" s="124">
        <v>0</v>
      </c>
      <c r="N27" s="124">
        <v>29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17.638000000000002</v>
      </c>
      <c r="AF27" s="124">
        <v>0</v>
      </c>
      <c r="AG27" s="124">
        <v>0</v>
      </c>
      <c r="AH27" s="124">
        <v>0</v>
      </c>
      <c r="AI27" s="124">
        <v>17.638000000000002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17.638000000000002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-17.638000000000002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290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290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176.38000000000002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176.38000000000002</v>
      </c>
      <c r="DF27" s="123">
        <f t="shared" si="31"/>
        <v>46.638000000000005</v>
      </c>
      <c r="DG27" s="123">
        <f t="shared" si="32"/>
        <v>-29</v>
      </c>
      <c r="DH27" s="123">
        <f t="shared" si="33"/>
        <v>0</v>
      </c>
      <c r="DI27" s="123">
        <f t="shared" si="34"/>
        <v>0</v>
      </c>
      <c r="DJ27" s="123">
        <f t="shared" si="35"/>
        <v>-17.638000000000002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</v>
      </c>
      <c r="D28" s="124">
        <v>0</v>
      </c>
      <c r="E28" s="124">
        <v>0</v>
      </c>
      <c r="F28" s="124">
        <v>-5.1139999999999999</v>
      </c>
      <c r="G28" s="124">
        <v>-9.1140000000000008</v>
      </c>
      <c r="H28" s="118"/>
      <c r="I28" s="33">
        <v>26</v>
      </c>
      <c r="J28" s="124">
        <v>4</v>
      </c>
      <c r="K28" s="124">
        <v>0</v>
      </c>
      <c r="L28" s="124">
        <v>0</v>
      </c>
      <c r="M28" s="124">
        <v>0</v>
      </c>
      <c r="N28" s="124">
        <v>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5.1139999999999999</v>
      </c>
      <c r="AF28" s="124">
        <v>0</v>
      </c>
      <c r="AG28" s="124">
        <v>0</v>
      </c>
      <c r="AH28" s="124">
        <v>0</v>
      </c>
      <c r="AI28" s="124">
        <v>5.1139999999999999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5.1139999999999999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-5.1139999999999999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51.14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51.14</v>
      </c>
      <c r="DF28" s="123">
        <f t="shared" si="31"/>
        <v>9.1140000000000008</v>
      </c>
      <c r="DG28" s="123">
        <f t="shared" si="32"/>
        <v>-4</v>
      </c>
      <c r="DH28" s="123">
        <f t="shared" si="33"/>
        <v>0</v>
      </c>
      <c r="DI28" s="123">
        <f t="shared" si="34"/>
        <v>0</v>
      </c>
      <c r="DJ28" s="123">
        <f t="shared" si="35"/>
        <v>-5.1139999999999999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-10</v>
      </c>
      <c r="D29" s="124">
        <v>0</v>
      </c>
      <c r="E29" s="124">
        <v>0</v>
      </c>
      <c r="F29" s="124">
        <v>-14.679</v>
      </c>
      <c r="G29" s="124">
        <v>-24.678999999999998</v>
      </c>
      <c r="H29" s="118"/>
      <c r="I29" s="33">
        <v>27</v>
      </c>
      <c r="J29" s="124">
        <v>10</v>
      </c>
      <c r="K29" s="124">
        <v>0</v>
      </c>
      <c r="L29" s="124">
        <v>0</v>
      </c>
      <c r="M29" s="124">
        <v>0</v>
      </c>
      <c r="N29" s="124">
        <v>10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14.679</v>
      </c>
      <c r="AF29" s="124">
        <v>0</v>
      </c>
      <c r="AG29" s="124">
        <v>0</v>
      </c>
      <c r="AH29" s="124">
        <v>0</v>
      </c>
      <c r="AI29" s="124">
        <v>14.679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14.679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-14.679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146.79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146.79</v>
      </c>
      <c r="DF29" s="123">
        <f t="shared" si="31"/>
        <v>24.679000000000002</v>
      </c>
      <c r="DG29" s="123">
        <f t="shared" si="32"/>
        <v>-10</v>
      </c>
      <c r="DH29" s="123">
        <f t="shared" si="33"/>
        <v>0</v>
      </c>
      <c r="DI29" s="123">
        <f t="shared" si="34"/>
        <v>0</v>
      </c>
      <c r="DJ29" s="123">
        <f t="shared" si="35"/>
        <v>-14.679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-34.673999999999999</v>
      </c>
      <c r="G55" s="124">
        <v>-34.673999999999999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34.673999999999999</v>
      </c>
      <c r="AF55" s="124">
        <v>0</v>
      </c>
      <c r="AG55" s="124">
        <v>0</v>
      </c>
      <c r="AH55" s="124">
        <v>0</v>
      </c>
      <c r="AI55" s="124">
        <v>34.673999999999999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34.673999999999999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-34.673999999999999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346.74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346.74</v>
      </c>
      <c r="DF55" s="123">
        <f t="shared" si="31"/>
        <v>34.673999999999999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-34.673999999999999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-61</v>
      </c>
      <c r="G56" s="124">
        <v>-61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61</v>
      </c>
      <c r="AF56" s="124">
        <v>0</v>
      </c>
      <c r="AG56" s="124">
        <v>0</v>
      </c>
      <c r="AH56" s="124">
        <v>0</v>
      </c>
      <c r="AI56" s="124">
        <v>61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61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-61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610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610</v>
      </c>
      <c r="DF56" s="123">
        <f t="shared" si="31"/>
        <v>61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-61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-47</v>
      </c>
      <c r="G57" s="124">
        <v>-47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47</v>
      </c>
      <c r="AF57" s="124">
        <v>0</v>
      </c>
      <c r="AG57" s="124">
        <v>0</v>
      </c>
      <c r="AH57" s="124">
        <v>0</v>
      </c>
      <c r="AI57" s="124">
        <v>47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47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-47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470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470</v>
      </c>
      <c r="DF57" s="123">
        <f t="shared" si="31"/>
        <v>47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-47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-4</v>
      </c>
      <c r="D58" s="124">
        <v>0</v>
      </c>
      <c r="E58" s="124">
        <v>0</v>
      </c>
      <c r="F58" s="124">
        <v>-40.054000000000002</v>
      </c>
      <c r="G58" s="124">
        <v>-44.054000000000002</v>
      </c>
      <c r="H58" s="118"/>
      <c r="I58" s="33">
        <v>56</v>
      </c>
      <c r="J58" s="124">
        <v>4</v>
      </c>
      <c r="K58" s="124">
        <v>0</v>
      </c>
      <c r="L58" s="124">
        <v>0</v>
      </c>
      <c r="M58" s="124">
        <v>0</v>
      </c>
      <c r="N58" s="124">
        <v>4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40.054000000000002</v>
      </c>
      <c r="AF58" s="124">
        <v>0</v>
      </c>
      <c r="AG58" s="124">
        <v>0</v>
      </c>
      <c r="AH58" s="124">
        <v>0</v>
      </c>
      <c r="AI58" s="124">
        <v>40.054000000000002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4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-4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40.054000000000002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-40.054000000000002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40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40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400.54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400.54</v>
      </c>
      <c r="DF58" s="123">
        <f t="shared" si="31"/>
        <v>44.054000000000002</v>
      </c>
      <c r="DG58" s="123">
        <f t="shared" si="32"/>
        <v>-4</v>
      </c>
      <c r="DH58" s="123">
        <f t="shared" si="33"/>
        <v>0</v>
      </c>
      <c r="DI58" s="123">
        <f t="shared" si="34"/>
        <v>0</v>
      </c>
      <c r="DJ58" s="123">
        <f t="shared" si="35"/>
        <v>-40.054000000000002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-26.376000000000001</v>
      </c>
      <c r="G59" s="124">
        <v>-26.376000000000001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26.376000000000001</v>
      </c>
      <c r="AF59" s="124">
        <v>0</v>
      </c>
      <c r="AG59" s="124">
        <v>0</v>
      </c>
      <c r="AH59" s="124">
        <v>0</v>
      </c>
      <c r="AI59" s="124">
        <v>26.376000000000001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26.376000000000001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-26.376000000000001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263.76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263.76</v>
      </c>
      <c r="DF59" s="123">
        <f t="shared" si="31"/>
        <v>26.376000000000001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-26.376000000000001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-12.356</v>
      </c>
      <c r="G60" s="124">
        <v>-12.356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12.356</v>
      </c>
      <c r="AF60" s="124">
        <v>0</v>
      </c>
      <c r="AG60" s="124">
        <v>0</v>
      </c>
      <c r="AH60" s="124">
        <v>0</v>
      </c>
      <c r="AI60" s="124">
        <v>12.356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12.356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-12.356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123.56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123.56</v>
      </c>
      <c r="DF60" s="123">
        <f t="shared" si="31"/>
        <v>12.356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-12.356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-36.287999999999997</v>
      </c>
      <c r="G64" s="124">
        <v>-36.287999999999997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36.287999999999997</v>
      </c>
      <c r="AF64" s="124">
        <v>0</v>
      </c>
      <c r="AG64" s="124">
        <v>0</v>
      </c>
      <c r="AH64" s="124">
        <v>0</v>
      </c>
      <c r="AI64" s="124">
        <v>36.287999999999997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36.287999999999997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-36.287999999999997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362.88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362.88</v>
      </c>
      <c r="DF64" s="123">
        <f t="shared" si="31"/>
        <v>36.287999999999997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-36.287999999999997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-15</v>
      </c>
      <c r="D65" s="124">
        <v>0</v>
      </c>
      <c r="E65" s="124">
        <v>0</v>
      </c>
      <c r="F65" s="124">
        <v>-22.238</v>
      </c>
      <c r="G65" s="124">
        <v>-37.238</v>
      </c>
      <c r="H65" s="118"/>
      <c r="I65" s="33">
        <v>63</v>
      </c>
      <c r="J65" s="124">
        <v>15</v>
      </c>
      <c r="K65" s="124">
        <v>0</v>
      </c>
      <c r="L65" s="124">
        <v>0</v>
      </c>
      <c r="M65" s="124">
        <v>0</v>
      </c>
      <c r="N65" s="124">
        <v>15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22.238</v>
      </c>
      <c r="AF65" s="124">
        <v>0</v>
      </c>
      <c r="AG65" s="124">
        <v>0</v>
      </c>
      <c r="AH65" s="124">
        <v>0</v>
      </c>
      <c r="AI65" s="124">
        <v>22.238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22.238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-22.238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150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222.38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222.38</v>
      </c>
      <c r="DF65" s="123">
        <f t="shared" si="31"/>
        <v>37.238</v>
      </c>
      <c r="DG65" s="123">
        <f t="shared" si="32"/>
        <v>-15</v>
      </c>
      <c r="DH65" s="123">
        <f t="shared" si="33"/>
        <v>0</v>
      </c>
      <c r="DI65" s="123">
        <f t="shared" si="34"/>
        <v>0</v>
      </c>
      <c r="DJ65" s="123">
        <f t="shared" si="35"/>
        <v>-22.238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-9.8780000000000001</v>
      </c>
      <c r="G66" s="124">
        <v>-9.8780000000000001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9.8780000000000001</v>
      </c>
      <c r="AF66" s="124">
        <v>0</v>
      </c>
      <c r="AG66" s="124">
        <v>0</v>
      </c>
      <c r="AH66" s="124">
        <v>0</v>
      </c>
      <c r="AI66" s="124">
        <v>9.8780000000000001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9.8780000000000001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-9.8780000000000001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98.78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98.78</v>
      </c>
      <c r="DF66" s="123">
        <f t="shared" si="31"/>
        <v>9.8780000000000001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-9.8780000000000001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-11.505000000000001</v>
      </c>
      <c r="G84" s="124">
        <v>-11.505000000000001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11.505000000000001</v>
      </c>
      <c r="AF84" s="124">
        <v>0</v>
      </c>
      <c r="AG84" s="124">
        <v>0</v>
      </c>
      <c r="AH84" s="124">
        <v>0</v>
      </c>
      <c r="AI84" s="124">
        <v>11.505000000000001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11.505000000000001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-11.505000000000001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115.05000000000001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115.05000000000001</v>
      </c>
      <c r="DF84" s="123">
        <f t="shared" si="59"/>
        <v>11.505000000000001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-11.505000000000001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-10</v>
      </c>
      <c r="D85" s="124">
        <v>0</v>
      </c>
      <c r="E85" s="124">
        <v>0</v>
      </c>
      <c r="F85" s="124">
        <v>-32.534999999999997</v>
      </c>
      <c r="G85" s="124">
        <v>-42.534999999999997</v>
      </c>
      <c r="H85" s="118"/>
      <c r="I85" s="33">
        <v>83</v>
      </c>
      <c r="J85" s="124">
        <v>10</v>
      </c>
      <c r="K85" s="124">
        <v>0</v>
      </c>
      <c r="L85" s="124">
        <v>0</v>
      </c>
      <c r="M85" s="124">
        <v>0</v>
      </c>
      <c r="N85" s="124">
        <v>10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32.534999999999997</v>
      </c>
      <c r="AF85" s="124">
        <v>0</v>
      </c>
      <c r="AG85" s="124">
        <v>0</v>
      </c>
      <c r="AH85" s="124">
        <v>0</v>
      </c>
      <c r="AI85" s="124">
        <v>32.534999999999997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32.534999999999997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-32.534999999999997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325.34999999999997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325.34999999999997</v>
      </c>
      <c r="DF85" s="123">
        <f t="shared" si="59"/>
        <v>42.534999999999997</v>
      </c>
      <c r="DG85" s="123">
        <f t="shared" si="60"/>
        <v>-10</v>
      </c>
      <c r="DH85" s="123">
        <f t="shared" si="61"/>
        <v>0</v>
      </c>
      <c r="DI85" s="123">
        <f t="shared" si="62"/>
        <v>0</v>
      </c>
      <c r="DJ85" s="123">
        <f t="shared" si="63"/>
        <v>-32.534999999999997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-49.209000000000003</v>
      </c>
      <c r="G86" s="124">
        <v>-49.209000000000003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49.209000000000003</v>
      </c>
      <c r="AF86" s="124">
        <v>0</v>
      </c>
      <c r="AG86" s="124">
        <v>0</v>
      </c>
      <c r="AH86" s="124">
        <v>0</v>
      </c>
      <c r="AI86" s="124">
        <v>49.209000000000003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49.209000000000003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-49.209000000000003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492.09000000000003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492.09000000000003</v>
      </c>
      <c r="DF86" s="123">
        <f t="shared" si="59"/>
        <v>49.209000000000003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-49.209000000000003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-9.2629999999999999</v>
      </c>
      <c r="G87" s="124">
        <v>-9.2629999999999999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9.2629999999999999</v>
      </c>
      <c r="AF87" s="124">
        <v>0</v>
      </c>
      <c r="AG87" s="124">
        <v>0</v>
      </c>
      <c r="AH87" s="124">
        <v>0</v>
      </c>
      <c r="AI87" s="124">
        <v>9.2629999999999999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9.2629999999999999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-9.2629999999999999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92.63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92.63</v>
      </c>
      <c r="DF87" s="123">
        <f t="shared" si="59"/>
        <v>9.2629999999999999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-9.2629999999999999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-9</v>
      </c>
      <c r="D88" s="124">
        <v>0</v>
      </c>
      <c r="E88" s="124">
        <v>0</v>
      </c>
      <c r="F88" s="124">
        <v>-16.234000000000002</v>
      </c>
      <c r="G88" s="124">
        <v>-25.234000000000002</v>
      </c>
      <c r="H88" s="118"/>
      <c r="I88" s="33">
        <v>86</v>
      </c>
      <c r="J88" s="124">
        <v>9</v>
      </c>
      <c r="K88" s="124">
        <v>0</v>
      </c>
      <c r="L88" s="124">
        <v>0</v>
      </c>
      <c r="M88" s="124">
        <v>0</v>
      </c>
      <c r="N88" s="124">
        <v>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16.234000000000002</v>
      </c>
      <c r="AF88" s="124">
        <v>0</v>
      </c>
      <c r="AG88" s="124">
        <v>0</v>
      </c>
      <c r="AH88" s="124">
        <v>0</v>
      </c>
      <c r="AI88" s="124">
        <v>16.234000000000002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16.234000000000002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-16.234000000000002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90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90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162.34000000000003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162.34000000000003</v>
      </c>
      <c r="DF88" s="123">
        <f t="shared" si="59"/>
        <v>25.234000000000002</v>
      </c>
      <c r="DG88" s="123">
        <f t="shared" si="60"/>
        <v>-9</v>
      </c>
      <c r="DH88" s="123">
        <f t="shared" si="61"/>
        <v>0</v>
      </c>
      <c r="DI88" s="123">
        <f t="shared" si="62"/>
        <v>0</v>
      </c>
      <c r="DJ88" s="123">
        <f t="shared" si="63"/>
        <v>-16.234000000000002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-14</v>
      </c>
      <c r="D89" s="124">
        <v>0</v>
      </c>
      <c r="E89" s="124">
        <v>0</v>
      </c>
      <c r="F89" s="124">
        <v>-10.342000000000001</v>
      </c>
      <c r="G89" s="124">
        <v>-24.341999999999999</v>
      </c>
      <c r="H89" s="118"/>
      <c r="I89" s="33">
        <v>87</v>
      </c>
      <c r="J89" s="124">
        <v>14</v>
      </c>
      <c r="K89" s="124">
        <v>0</v>
      </c>
      <c r="L89" s="124">
        <v>0</v>
      </c>
      <c r="M89" s="124">
        <v>0</v>
      </c>
      <c r="N89" s="124">
        <v>14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10.342000000000001</v>
      </c>
      <c r="AF89" s="124">
        <v>0</v>
      </c>
      <c r="AG89" s="124">
        <v>0</v>
      </c>
      <c r="AH89" s="124">
        <v>0</v>
      </c>
      <c r="AI89" s="124">
        <v>10.342000000000001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14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10.342000000000001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-10.342000000000001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140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103.42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103.42</v>
      </c>
      <c r="DF89" s="123">
        <f t="shared" si="59"/>
        <v>24.341999999999999</v>
      </c>
      <c r="DG89" s="123">
        <f t="shared" si="60"/>
        <v>-14</v>
      </c>
      <c r="DH89" s="123">
        <f t="shared" si="61"/>
        <v>0</v>
      </c>
      <c r="DI89" s="123">
        <f t="shared" si="62"/>
        <v>0</v>
      </c>
      <c r="DJ89" s="123">
        <f t="shared" si="63"/>
        <v>-10.342000000000001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-14</v>
      </c>
      <c r="D90" s="124">
        <v>0</v>
      </c>
      <c r="E90" s="124">
        <v>0</v>
      </c>
      <c r="F90" s="124">
        <v>-1.1020000000000001</v>
      </c>
      <c r="G90" s="124">
        <v>-15.102</v>
      </c>
      <c r="H90" s="118"/>
      <c r="I90" s="33">
        <v>88</v>
      </c>
      <c r="J90" s="124">
        <v>14</v>
      </c>
      <c r="K90" s="124">
        <v>0</v>
      </c>
      <c r="L90" s="124">
        <v>0</v>
      </c>
      <c r="M90" s="124">
        <v>0</v>
      </c>
      <c r="N90" s="124">
        <v>14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1.1020000000000001</v>
      </c>
      <c r="AF90" s="124">
        <v>0</v>
      </c>
      <c r="AG90" s="124">
        <v>0</v>
      </c>
      <c r="AH90" s="124">
        <v>0</v>
      </c>
      <c r="AI90" s="124">
        <v>1.1020000000000001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14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-14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1.1020000000000001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-1.1020000000000001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140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140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11.020000000000001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11.020000000000001</v>
      </c>
      <c r="DF90" s="123">
        <f t="shared" si="59"/>
        <v>15.102</v>
      </c>
      <c r="DG90" s="123">
        <f t="shared" si="60"/>
        <v>-14</v>
      </c>
      <c r="DH90" s="123">
        <f t="shared" si="61"/>
        <v>0</v>
      </c>
      <c r="DI90" s="123">
        <f t="shared" si="62"/>
        <v>0</v>
      </c>
      <c r="DJ90" s="123">
        <f t="shared" si="63"/>
        <v>-1.1020000000000001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-17.603999999999999</v>
      </c>
      <c r="G91" s="124">
        <v>-17.603999999999999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17.603999999999999</v>
      </c>
      <c r="AF91" s="124">
        <v>0</v>
      </c>
      <c r="AG91" s="124">
        <v>0</v>
      </c>
      <c r="AH91" s="124">
        <v>0</v>
      </c>
      <c r="AI91" s="124">
        <v>17.603999999999999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17.603999999999999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-17.603999999999999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176.04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176.04</v>
      </c>
      <c r="DF91" s="123">
        <f t="shared" si="59"/>
        <v>17.603999999999999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-17.603999999999999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-50</v>
      </c>
      <c r="D92" s="124">
        <v>0</v>
      </c>
      <c r="E92" s="124">
        <v>0</v>
      </c>
      <c r="F92" s="124">
        <v>-92.804000000000002</v>
      </c>
      <c r="G92" s="124">
        <v>-142.804</v>
      </c>
      <c r="H92" s="118"/>
      <c r="I92" s="33">
        <v>90</v>
      </c>
      <c r="J92" s="124">
        <v>50</v>
      </c>
      <c r="K92" s="124">
        <v>0</v>
      </c>
      <c r="L92" s="124">
        <v>0</v>
      </c>
      <c r="M92" s="124">
        <v>0</v>
      </c>
      <c r="N92" s="124">
        <v>50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92.804000000000002</v>
      </c>
      <c r="AF92" s="124">
        <v>0</v>
      </c>
      <c r="AG92" s="124">
        <v>0</v>
      </c>
      <c r="AH92" s="124">
        <v>0</v>
      </c>
      <c r="AI92" s="124">
        <v>92.804000000000002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50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-50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92.804000000000002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-92.804000000000002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500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500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928.04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928.04</v>
      </c>
      <c r="DF92" s="123">
        <f t="shared" si="59"/>
        <v>142.804</v>
      </c>
      <c r="DG92" s="123">
        <f t="shared" si="60"/>
        <v>-50</v>
      </c>
      <c r="DH92" s="123">
        <f t="shared" si="61"/>
        <v>0</v>
      </c>
      <c r="DI92" s="123">
        <f t="shared" si="62"/>
        <v>0</v>
      </c>
      <c r="DJ92" s="123">
        <f t="shared" si="63"/>
        <v>-92.804000000000002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-60</v>
      </c>
      <c r="D93" s="124">
        <v>0</v>
      </c>
      <c r="E93" s="124">
        <v>0</v>
      </c>
      <c r="F93" s="124">
        <v>-101.977</v>
      </c>
      <c r="G93" s="124">
        <v>-161.977</v>
      </c>
      <c r="H93" s="118"/>
      <c r="I93" s="33">
        <v>91</v>
      </c>
      <c r="J93" s="124">
        <v>60</v>
      </c>
      <c r="K93" s="124">
        <v>0</v>
      </c>
      <c r="L93" s="124">
        <v>0</v>
      </c>
      <c r="M93" s="124">
        <v>0</v>
      </c>
      <c r="N93" s="124">
        <v>60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101.977</v>
      </c>
      <c r="AF93" s="124">
        <v>0</v>
      </c>
      <c r="AG93" s="124">
        <v>0</v>
      </c>
      <c r="AH93" s="124">
        <v>0</v>
      </c>
      <c r="AI93" s="124">
        <v>101.977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60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-60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101.977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-101.977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600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600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1019.77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1019.77</v>
      </c>
      <c r="DF93" s="123">
        <f t="shared" si="59"/>
        <v>161.977</v>
      </c>
      <c r="DG93" s="123">
        <f t="shared" si="60"/>
        <v>-60</v>
      </c>
      <c r="DH93" s="123">
        <f t="shared" si="61"/>
        <v>0</v>
      </c>
      <c r="DI93" s="123">
        <f t="shared" si="62"/>
        <v>0</v>
      </c>
      <c r="DJ93" s="123">
        <f t="shared" si="63"/>
        <v>-101.977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-39</v>
      </c>
      <c r="D94" s="124">
        <v>0</v>
      </c>
      <c r="E94" s="124">
        <v>0</v>
      </c>
      <c r="F94" s="124">
        <v>-63.908999999999999</v>
      </c>
      <c r="G94" s="124">
        <v>-102.90900000000001</v>
      </c>
      <c r="H94" s="118"/>
      <c r="I94" s="33">
        <v>92</v>
      </c>
      <c r="J94" s="124">
        <v>39</v>
      </c>
      <c r="K94" s="124">
        <v>0</v>
      </c>
      <c r="L94" s="124">
        <v>0</v>
      </c>
      <c r="M94" s="124">
        <v>0</v>
      </c>
      <c r="N94" s="124">
        <v>39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63.908999999999999</v>
      </c>
      <c r="AF94" s="124">
        <v>0</v>
      </c>
      <c r="AG94" s="124">
        <v>0</v>
      </c>
      <c r="AH94" s="124">
        <v>0</v>
      </c>
      <c r="AI94" s="124">
        <v>63.908999999999999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39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-39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63.908999999999999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-63.908999999999999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390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390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639.09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639.09</v>
      </c>
      <c r="DF94" s="123">
        <f t="shared" si="59"/>
        <v>102.90899999999999</v>
      </c>
      <c r="DG94" s="123">
        <f t="shared" si="60"/>
        <v>-39</v>
      </c>
      <c r="DH94" s="123">
        <f t="shared" si="61"/>
        <v>0</v>
      </c>
      <c r="DI94" s="123">
        <f t="shared" si="62"/>
        <v>0</v>
      </c>
      <c r="DJ94" s="123">
        <f t="shared" si="63"/>
        <v>-63.908999999999999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-34</v>
      </c>
      <c r="D95" s="124">
        <v>0</v>
      </c>
      <c r="E95" s="124">
        <v>0</v>
      </c>
      <c r="F95" s="124">
        <v>-54.24</v>
      </c>
      <c r="G95" s="124">
        <v>-88.24</v>
      </c>
      <c r="H95" s="118"/>
      <c r="I95" s="33">
        <v>93</v>
      </c>
      <c r="J95" s="124">
        <v>34</v>
      </c>
      <c r="K95" s="124">
        <v>0</v>
      </c>
      <c r="L95" s="124">
        <v>0</v>
      </c>
      <c r="M95" s="124">
        <v>0</v>
      </c>
      <c r="N95" s="124">
        <v>34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54.24</v>
      </c>
      <c r="AF95" s="124">
        <v>0</v>
      </c>
      <c r="AG95" s="124">
        <v>0</v>
      </c>
      <c r="AH95" s="124">
        <v>0</v>
      </c>
      <c r="AI95" s="124">
        <v>54.24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34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-34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54.24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-54.24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340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340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542.4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542.4</v>
      </c>
      <c r="DF95" s="123">
        <f t="shared" si="59"/>
        <v>88.240000000000009</v>
      </c>
      <c r="DG95" s="123">
        <f t="shared" si="60"/>
        <v>-34</v>
      </c>
      <c r="DH95" s="123">
        <f t="shared" si="61"/>
        <v>0</v>
      </c>
      <c r="DI95" s="123">
        <f t="shared" si="62"/>
        <v>0</v>
      </c>
      <c r="DJ95" s="123">
        <f t="shared" si="63"/>
        <v>-54.24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-41.066000000000003</v>
      </c>
      <c r="D96" s="124">
        <v>0</v>
      </c>
      <c r="E96" s="124">
        <v>0</v>
      </c>
      <c r="F96" s="124">
        <v>-55.933999999999997</v>
      </c>
      <c r="G96" s="124">
        <v>-97</v>
      </c>
      <c r="H96" s="118"/>
      <c r="I96" s="33">
        <v>94</v>
      </c>
      <c r="J96" s="124">
        <v>41.066000000000003</v>
      </c>
      <c r="K96" s="124">
        <v>0</v>
      </c>
      <c r="L96" s="124">
        <v>0</v>
      </c>
      <c r="M96" s="124">
        <v>0</v>
      </c>
      <c r="N96" s="124">
        <v>41.066000000000003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55.933999999999997</v>
      </c>
      <c r="AF96" s="124">
        <v>0</v>
      </c>
      <c r="AG96" s="124">
        <v>0</v>
      </c>
      <c r="AH96" s="124">
        <v>0</v>
      </c>
      <c r="AI96" s="124">
        <v>55.933999999999997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41.066000000000003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-41.066000000000003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55.933999999999997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-55.933999999999997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410.66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410.66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559.33999999999992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559.33999999999992</v>
      </c>
      <c r="DF96" s="123">
        <f t="shared" si="59"/>
        <v>97</v>
      </c>
      <c r="DG96" s="123">
        <f t="shared" si="60"/>
        <v>-41.066000000000003</v>
      </c>
      <c r="DH96" s="123">
        <f t="shared" si="61"/>
        <v>0</v>
      </c>
      <c r="DI96" s="123">
        <f t="shared" si="62"/>
        <v>0</v>
      </c>
      <c r="DJ96" s="123">
        <f t="shared" si="63"/>
        <v>-55.933999999999997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-18</v>
      </c>
      <c r="D97" s="124">
        <v>0</v>
      </c>
      <c r="E97" s="124">
        <v>0</v>
      </c>
      <c r="F97" s="124">
        <v>-8.0500000000000007</v>
      </c>
      <c r="G97" s="124">
        <v>-26.05</v>
      </c>
      <c r="H97" s="118"/>
      <c r="I97" s="33">
        <v>95</v>
      </c>
      <c r="J97" s="124">
        <v>18</v>
      </c>
      <c r="K97" s="124">
        <v>0</v>
      </c>
      <c r="L97" s="124">
        <v>0</v>
      </c>
      <c r="M97" s="124">
        <v>0</v>
      </c>
      <c r="N97" s="124">
        <v>18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8.0500000000000007</v>
      </c>
      <c r="AF97" s="124">
        <v>0</v>
      </c>
      <c r="AG97" s="124">
        <v>0</v>
      </c>
      <c r="AH97" s="124">
        <v>0</v>
      </c>
      <c r="AI97" s="124">
        <v>8.0500000000000007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18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-18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8.0500000000000007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-8.0500000000000007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180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180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80.5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80.5</v>
      </c>
      <c r="DF97" s="123">
        <f t="shared" si="59"/>
        <v>26.05</v>
      </c>
      <c r="DG97" s="123">
        <f t="shared" si="60"/>
        <v>-18</v>
      </c>
      <c r="DH97" s="123">
        <f t="shared" si="61"/>
        <v>0</v>
      </c>
      <c r="DI97" s="123">
        <f t="shared" si="62"/>
        <v>0</v>
      </c>
      <c r="DJ97" s="123">
        <f t="shared" si="63"/>
        <v>-8.0500000000000007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-17.77</v>
      </c>
      <c r="D98" s="124">
        <v>0</v>
      </c>
      <c r="E98" s="124">
        <v>0</v>
      </c>
      <c r="F98" s="124">
        <v>-15.23</v>
      </c>
      <c r="G98" s="124">
        <v>-33</v>
      </c>
      <c r="H98" s="118"/>
      <c r="I98" s="33">
        <v>96</v>
      </c>
      <c r="J98" s="124">
        <v>17.77</v>
      </c>
      <c r="K98" s="124">
        <v>0</v>
      </c>
      <c r="L98" s="124">
        <v>0</v>
      </c>
      <c r="M98" s="124">
        <v>0</v>
      </c>
      <c r="N98" s="124">
        <v>17.77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15.23</v>
      </c>
      <c r="AF98" s="124">
        <v>0</v>
      </c>
      <c r="AG98" s="124">
        <v>0</v>
      </c>
      <c r="AH98" s="124">
        <v>0</v>
      </c>
      <c r="AI98" s="124">
        <v>15.23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17.77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-17.77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15.23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-15.23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4479.4971400000004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4479.4971400000004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3839.2088600000006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3839.2088600000006</v>
      </c>
      <c r="DF98" s="123">
        <f t="shared" si="59"/>
        <v>33</v>
      </c>
      <c r="DG98" s="123">
        <f t="shared" si="60"/>
        <v>-17.77</v>
      </c>
      <c r="DH98" s="123">
        <f t="shared" si="61"/>
        <v>0</v>
      </c>
      <c r="DI98" s="123">
        <f t="shared" si="62"/>
        <v>0</v>
      </c>
      <c r="DJ98" s="123">
        <f t="shared" si="63"/>
        <v>-15.23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9.7183500000000006E-2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-9.7183500000000006E-2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0.22358374999999994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-0.22358374999999994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0.20472842850000003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0.20472842850000003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0.31575647150000002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0.31575647150000002</v>
      </c>
      <c r="DE99" s="128"/>
      <c r="DF99" s="123">
        <f t="shared" si="59"/>
        <v>0.32076724999999995</v>
      </c>
      <c r="DG99" s="123">
        <f t="shared" si="60"/>
        <v>-9.7183500000000006E-2</v>
      </c>
      <c r="DH99" s="123">
        <f t="shared" si="61"/>
        <v>0</v>
      </c>
      <c r="DI99" s="123">
        <f t="shared" si="62"/>
        <v>0</v>
      </c>
      <c r="DJ99" s="123">
        <f t="shared" si="63"/>
        <v>-0.22358374999999994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44891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44891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3.46</v>
      </c>
      <c r="N3" s="113">
        <v>0</v>
      </c>
      <c r="O3" s="95">
        <v>-48</v>
      </c>
      <c r="P3" s="95">
        <v>0</v>
      </c>
      <c r="Q3" s="95">
        <v>0</v>
      </c>
      <c r="R3" s="95">
        <v>0</v>
      </c>
      <c r="S3" s="114">
        <v>0</v>
      </c>
      <c r="U3" s="115">
        <v>-48</v>
      </c>
      <c r="V3" s="116">
        <v>3.46</v>
      </c>
      <c r="W3">
        <v>0</v>
      </c>
      <c r="X3">
        <v>-48</v>
      </c>
      <c r="Y3">
        <v>3.46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1.83</v>
      </c>
      <c r="N4" s="115">
        <v>0</v>
      </c>
      <c r="O4" s="88">
        <v>-42</v>
      </c>
      <c r="P4" s="88">
        <v>0</v>
      </c>
      <c r="Q4" s="88">
        <v>0</v>
      </c>
      <c r="R4" s="88">
        <v>0</v>
      </c>
      <c r="S4" s="116">
        <v>0</v>
      </c>
      <c r="U4" s="115">
        <v>-42</v>
      </c>
      <c r="V4" s="116">
        <v>1.83</v>
      </c>
      <c r="W4">
        <v>0</v>
      </c>
      <c r="X4">
        <v>-42</v>
      </c>
      <c r="Y4">
        <v>1.83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1.73</v>
      </c>
      <c r="N5" s="115">
        <v>0</v>
      </c>
      <c r="O5" s="88">
        <v>-47</v>
      </c>
      <c r="P5" s="88">
        <v>0</v>
      </c>
      <c r="Q5" s="88">
        <v>0</v>
      </c>
      <c r="R5" s="88">
        <v>0</v>
      </c>
      <c r="S5" s="116">
        <v>0</v>
      </c>
      <c r="U5" s="115">
        <v>-47</v>
      </c>
      <c r="V5" s="116">
        <v>1.73</v>
      </c>
      <c r="W5">
        <v>0</v>
      </c>
      <c r="X5">
        <v>-47</v>
      </c>
      <c r="Y5">
        <v>1.73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-10</v>
      </c>
      <c r="P6" s="88">
        <v>0</v>
      </c>
      <c r="Q6" s="88">
        <v>0</v>
      </c>
      <c r="R6" s="88">
        <v>0</v>
      </c>
      <c r="S6" s="116">
        <v>0</v>
      </c>
      <c r="U6" s="115">
        <v>-10</v>
      </c>
      <c r="V6" s="116">
        <v>0</v>
      </c>
      <c r="W6">
        <v>0</v>
      </c>
      <c r="X6">
        <v>-10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-15</v>
      </c>
      <c r="P7" s="88">
        <v>0</v>
      </c>
      <c r="Q7" s="88">
        <v>0</v>
      </c>
      <c r="R7" s="88">
        <v>0</v>
      </c>
      <c r="S7" s="116">
        <v>0</v>
      </c>
      <c r="U7" s="115">
        <v>-15</v>
      </c>
      <c r="V7" s="116">
        <v>0</v>
      </c>
      <c r="W7">
        <v>0</v>
      </c>
      <c r="X7">
        <v>-15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-25</v>
      </c>
      <c r="P8" s="88">
        <v>0</v>
      </c>
      <c r="Q8" s="88">
        <v>0</v>
      </c>
      <c r="R8" s="88">
        <v>0</v>
      </c>
      <c r="S8" s="116">
        <v>0</v>
      </c>
      <c r="U8" s="115">
        <v>-25</v>
      </c>
      <c r="V8" s="116">
        <v>0</v>
      </c>
      <c r="W8">
        <v>0</v>
      </c>
      <c r="X8">
        <v>-25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-25</v>
      </c>
      <c r="P9" s="88">
        <v>0</v>
      </c>
      <c r="Q9" s="88">
        <v>0</v>
      </c>
      <c r="R9" s="88">
        <v>0</v>
      </c>
      <c r="S9" s="116">
        <v>0</v>
      </c>
      <c r="U9" s="115">
        <v>-25</v>
      </c>
      <c r="V9" s="116">
        <v>0</v>
      </c>
      <c r="W9">
        <v>0</v>
      </c>
      <c r="X9">
        <v>-25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-30</v>
      </c>
      <c r="P10" s="88">
        <v>-2</v>
      </c>
      <c r="Q10" s="88">
        <v>0</v>
      </c>
      <c r="R10" s="88">
        <v>0</v>
      </c>
      <c r="S10" s="116">
        <v>0</v>
      </c>
      <c r="U10" s="115">
        <v>-32</v>
      </c>
      <c r="V10" s="116">
        <v>0</v>
      </c>
      <c r="W10">
        <v>0</v>
      </c>
      <c r="X10">
        <v>-30</v>
      </c>
      <c r="Y10">
        <v>0</v>
      </c>
      <c r="Z10">
        <v>-2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-40</v>
      </c>
      <c r="P11" s="88">
        <v>-6</v>
      </c>
      <c r="Q11" s="88">
        <v>0</v>
      </c>
      <c r="R11" s="88">
        <v>0</v>
      </c>
      <c r="S11" s="116">
        <v>0</v>
      </c>
      <c r="U11" s="115">
        <v>-46</v>
      </c>
      <c r="V11" s="116">
        <v>0</v>
      </c>
      <c r="W11">
        <v>0</v>
      </c>
      <c r="X11">
        <v>-40</v>
      </c>
      <c r="Y11">
        <v>0</v>
      </c>
      <c r="Z11">
        <v>-6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3.46</v>
      </c>
      <c r="N12" s="115">
        <v>0</v>
      </c>
      <c r="O12" s="88">
        <v>-55</v>
      </c>
      <c r="P12" s="88">
        <v>-7.9</v>
      </c>
      <c r="Q12" s="88">
        <v>0</v>
      </c>
      <c r="R12" s="88">
        <v>0</v>
      </c>
      <c r="S12" s="116">
        <v>0</v>
      </c>
      <c r="U12" s="115">
        <v>-62.9</v>
      </c>
      <c r="V12" s="116">
        <v>3.46</v>
      </c>
      <c r="W12">
        <v>0</v>
      </c>
      <c r="X12">
        <v>-55</v>
      </c>
      <c r="Y12">
        <v>3.46</v>
      </c>
      <c r="Z12">
        <v>-7.9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1.1499999999999999</v>
      </c>
      <c r="N13" s="115">
        <v>0</v>
      </c>
      <c r="O13" s="88">
        <v>-65</v>
      </c>
      <c r="P13" s="88">
        <v>0</v>
      </c>
      <c r="Q13" s="88">
        <v>0</v>
      </c>
      <c r="R13" s="88">
        <v>0</v>
      </c>
      <c r="S13" s="116">
        <v>0</v>
      </c>
      <c r="U13" s="115">
        <v>-65</v>
      </c>
      <c r="V13" s="116">
        <v>1.1499999999999999</v>
      </c>
      <c r="W13">
        <v>0</v>
      </c>
      <c r="X13">
        <v>-65</v>
      </c>
      <c r="Y13">
        <v>1.1499999999999999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0.86</v>
      </c>
      <c r="N14" s="115">
        <v>0</v>
      </c>
      <c r="O14" s="88">
        <v>-70</v>
      </c>
      <c r="P14" s="88">
        <v>0</v>
      </c>
      <c r="Q14" s="88">
        <v>0</v>
      </c>
      <c r="R14" s="88">
        <v>0</v>
      </c>
      <c r="S14" s="116">
        <v>0</v>
      </c>
      <c r="U14" s="115">
        <v>-70</v>
      </c>
      <c r="V14" s="116">
        <v>0.86</v>
      </c>
      <c r="W14">
        <v>0</v>
      </c>
      <c r="X14">
        <v>-70</v>
      </c>
      <c r="Y14">
        <v>0.86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0.77</v>
      </c>
      <c r="N15" s="115">
        <v>0</v>
      </c>
      <c r="O15" s="88">
        <v>-65</v>
      </c>
      <c r="P15" s="88">
        <v>0</v>
      </c>
      <c r="Q15" s="88">
        <v>0</v>
      </c>
      <c r="R15" s="88">
        <v>0</v>
      </c>
      <c r="S15" s="116">
        <v>0</v>
      </c>
      <c r="U15" s="115">
        <v>-65</v>
      </c>
      <c r="V15" s="116">
        <v>0.77</v>
      </c>
      <c r="W15">
        <v>0</v>
      </c>
      <c r="X15">
        <v>-65</v>
      </c>
      <c r="Y15">
        <v>0.77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-70</v>
      </c>
      <c r="P16" s="88">
        <v>0</v>
      </c>
      <c r="Q16" s="88">
        <v>0</v>
      </c>
      <c r="R16" s="88">
        <v>0</v>
      </c>
      <c r="S16" s="116">
        <v>0</v>
      </c>
      <c r="U16" s="115">
        <v>-70</v>
      </c>
      <c r="V16" s="116">
        <v>0</v>
      </c>
      <c r="W16">
        <v>0</v>
      </c>
      <c r="X16">
        <v>-70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0.77</v>
      </c>
      <c r="N17" s="115">
        <v>0</v>
      </c>
      <c r="O17" s="88">
        <v>-60</v>
      </c>
      <c r="P17" s="88">
        <v>0</v>
      </c>
      <c r="Q17" s="88">
        <v>0</v>
      </c>
      <c r="R17" s="88">
        <v>0</v>
      </c>
      <c r="S17" s="116">
        <v>0</v>
      </c>
      <c r="U17" s="115">
        <v>-60</v>
      </c>
      <c r="V17" s="116">
        <v>0.77</v>
      </c>
      <c r="W17">
        <v>0</v>
      </c>
      <c r="X17">
        <v>-60</v>
      </c>
      <c r="Y17">
        <v>0.77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1.54</v>
      </c>
      <c r="N18" s="115">
        <v>0</v>
      </c>
      <c r="O18" s="88">
        <v>-55</v>
      </c>
      <c r="P18" s="88">
        <v>0</v>
      </c>
      <c r="Q18" s="88">
        <v>0</v>
      </c>
      <c r="R18" s="88">
        <v>0</v>
      </c>
      <c r="S18" s="116">
        <v>0</v>
      </c>
      <c r="U18" s="115">
        <v>-55</v>
      </c>
      <c r="V18" s="116">
        <v>1.54</v>
      </c>
      <c r="W18">
        <v>0</v>
      </c>
      <c r="X18">
        <v>-55</v>
      </c>
      <c r="Y18">
        <v>1.54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6.05</v>
      </c>
      <c r="N19" s="115">
        <v>0</v>
      </c>
      <c r="O19" s="88">
        <v>-105</v>
      </c>
      <c r="P19" s="88">
        <v>0</v>
      </c>
      <c r="Q19" s="88">
        <v>0</v>
      </c>
      <c r="R19" s="88">
        <v>0</v>
      </c>
      <c r="S19" s="116">
        <v>0</v>
      </c>
      <c r="U19" s="115">
        <v>-105</v>
      </c>
      <c r="V19" s="116">
        <v>6.05</v>
      </c>
      <c r="W19">
        <v>0</v>
      </c>
      <c r="X19">
        <v>-105</v>
      </c>
      <c r="Y19">
        <v>6.05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2.31</v>
      </c>
      <c r="N20" s="115">
        <v>0</v>
      </c>
      <c r="O20" s="88">
        <v>-100</v>
      </c>
      <c r="P20" s="88">
        <v>-17</v>
      </c>
      <c r="Q20" s="88">
        <v>0</v>
      </c>
      <c r="R20" s="88">
        <v>0</v>
      </c>
      <c r="S20" s="116">
        <v>0</v>
      </c>
      <c r="U20" s="115">
        <v>-117</v>
      </c>
      <c r="V20" s="116">
        <v>2.31</v>
      </c>
      <c r="W20">
        <v>0</v>
      </c>
      <c r="X20">
        <v>-100</v>
      </c>
      <c r="Y20">
        <v>2.31</v>
      </c>
      <c r="Z20">
        <v>-17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5.09</v>
      </c>
      <c r="N21" s="115">
        <v>0</v>
      </c>
      <c r="O21" s="88">
        <v>-137</v>
      </c>
      <c r="P21" s="88">
        <v>-6</v>
      </c>
      <c r="Q21" s="88">
        <v>0</v>
      </c>
      <c r="R21" s="88">
        <v>0</v>
      </c>
      <c r="S21" s="116">
        <v>0</v>
      </c>
      <c r="U21" s="115">
        <v>-143</v>
      </c>
      <c r="V21" s="116">
        <v>5.09</v>
      </c>
      <c r="W21">
        <v>0</v>
      </c>
      <c r="X21">
        <v>-137</v>
      </c>
      <c r="Y21">
        <v>5.09</v>
      </c>
      <c r="Z21">
        <v>-6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4.32</v>
      </c>
      <c r="N22" s="115">
        <v>0</v>
      </c>
      <c r="O22" s="88">
        <v>-132</v>
      </c>
      <c r="P22" s="88">
        <v>-1</v>
      </c>
      <c r="Q22" s="88">
        <v>0</v>
      </c>
      <c r="R22" s="88">
        <v>0</v>
      </c>
      <c r="S22" s="116">
        <v>0</v>
      </c>
      <c r="U22" s="115">
        <v>-133</v>
      </c>
      <c r="V22" s="116">
        <v>4.32</v>
      </c>
      <c r="W22">
        <v>0</v>
      </c>
      <c r="X22">
        <v>-132</v>
      </c>
      <c r="Y22">
        <v>4.32</v>
      </c>
      <c r="Z22">
        <v>-1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0.28999999999999998</v>
      </c>
      <c r="N23" s="115">
        <v>0</v>
      </c>
      <c r="O23" s="88">
        <v>-134.30000000000001</v>
      </c>
      <c r="P23" s="88">
        <v>0</v>
      </c>
      <c r="Q23" s="88">
        <v>0</v>
      </c>
      <c r="R23" s="88">
        <v>0</v>
      </c>
      <c r="S23" s="116">
        <v>0</v>
      </c>
      <c r="U23" s="115">
        <v>-134.30000000000001</v>
      </c>
      <c r="V23" s="116">
        <v>0.28999999999999998</v>
      </c>
      <c r="W23">
        <v>0</v>
      </c>
      <c r="X23">
        <v>-134.30000000000001</v>
      </c>
      <c r="Y23">
        <v>0.28999999999999998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0.86</v>
      </c>
      <c r="N24" s="115">
        <v>0</v>
      </c>
      <c r="O24" s="88">
        <v>-128</v>
      </c>
      <c r="P24" s="88">
        <v>-21</v>
      </c>
      <c r="Q24" s="88">
        <v>0</v>
      </c>
      <c r="R24" s="88">
        <v>0</v>
      </c>
      <c r="S24" s="116">
        <v>0</v>
      </c>
      <c r="U24" s="115">
        <v>-149</v>
      </c>
      <c r="V24" s="116">
        <v>0.86</v>
      </c>
      <c r="W24">
        <v>0</v>
      </c>
      <c r="X24">
        <v>-128</v>
      </c>
      <c r="Y24">
        <v>0.86</v>
      </c>
      <c r="Z24">
        <v>-21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0.96</v>
      </c>
      <c r="N25" s="115">
        <v>0</v>
      </c>
      <c r="O25" s="88">
        <v>-124</v>
      </c>
      <c r="P25" s="88">
        <v>-25</v>
      </c>
      <c r="Q25" s="88">
        <v>0</v>
      </c>
      <c r="R25" s="88">
        <v>0</v>
      </c>
      <c r="S25" s="116">
        <v>0</v>
      </c>
      <c r="U25" s="115">
        <v>-149</v>
      </c>
      <c r="V25" s="116">
        <v>0.96</v>
      </c>
      <c r="W25">
        <v>0</v>
      </c>
      <c r="X25">
        <v>-124</v>
      </c>
      <c r="Y25">
        <v>0.96</v>
      </c>
      <c r="Z25">
        <v>-25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2.59</v>
      </c>
      <c r="N26" s="115">
        <v>0</v>
      </c>
      <c r="O26" s="88">
        <v>-94</v>
      </c>
      <c r="P26" s="88">
        <v>-10</v>
      </c>
      <c r="Q26" s="88">
        <v>0</v>
      </c>
      <c r="R26" s="88">
        <v>0</v>
      </c>
      <c r="S26" s="116">
        <v>0</v>
      </c>
      <c r="U26" s="115">
        <v>-104</v>
      </c>
      <c r="V26" s="116">
        <v>2.59</v>
      </c>
      <c r="W26">
        <v>0</v>
      </c>
      <c r="X26">
        <v>-94</v>
      </c>
      <c r="Y26">
        <v>2.59</v>
      </c>
      <c r="Z26">
        <v>-10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2.11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2.11</v>
      </c>
      <c r="W27">
        <v>0</v>
      </c>
      <c r="X27">
        <v>0</v>
      </c>
      <c r="Y27">
        <v>2.11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3.08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3.08</v>
      </c>
      <c r="W28">
        <v>0</v>
      </c>
      <c r="X28">
        <v>0</v>
      </c>
      <c r="Y28">
        <v>3.08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4.2300000000000004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4.2300000000000004</v>
      </c>
      <c r="W29">
        <v>0</v>
      </c>
      <c r="X29">
        <v>0</v>
      </c>
      <c r="Y29">
        <v>4.2300000000000004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0.19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0.19</v>
      </c>
      <c r="W30">
        <v>0</v>
      </c>
      <c r="X30">
        <v>0</v>
      </c>
      <c r="Y30">
        <v>0.19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4.8099999999999996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4.8</v>
      </c>
      <c r="W31">
        <v>0</v>
      </c>
      <c r="X31">
        <v>0</v>
      </c>
      <c r="Y31">
        <v>4.8099999999999996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5.19</v>
      </c>
      <c r="N32" s="115">
        <v>0</v>
      </c>
      <c r="O32" s="88">
        <v>0</v>
      </c>
      <c r="P32" s="88">
        <v>-8</v>
      </c>
      <c r="Q32" s="88">
        <v>0</v>
      </c>
      <c r="R32" s="88">
        <v>0</v>
      </c>
      <c r="S32" s="116">
        <v>0</v>
      </c>
      <c r="U32" s="115">
        <v>-8</v>
      </c>
      <c r="V32" s="116">
        <v>5.19</v>
      </c>
      <c r="W32">
        <v>0</v>
      </c>
      <c r="X32">
        <v>0</v>
      </c>
      <c r="Y32">
        <v>5.19</v>
      </c>
      <c r="Z32">
        <v>-8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7.5</v>
      </c>
      <c r="W33">
        <v>0</v>
      </c>
      <c r="X33">
        <v>0</v>
      </c>
      <c r="Y33">
        <v>7.5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18.260000000000002</v>
      </c>
      <c r="K34" s="88">
        <v>0</v>
      </c>
      <c r="L34" s="88">
        <v>0</v>
      </c>
      <c r="M34" s="116">
        <v>3.27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21.53</v>
      </c>
      <c r="W34">
        <v>0</v>
      </c>
      <c r="X34">
        <v>0</v>
      </c>
      <c r="Y34">
        <v>3.27</v>
      </c>
      <c r="Z34">
        <v>18.260000000000002</v>
      </c>
    </row>
    <row r="35" spans="7:26">
      <c r="G35" t="s">
        <v>77</v>
      </c>
      <c r="H35" s="115">
        <v>0</v>
      </c>
      <c r="I35" s="88">
        <v>0</v>
      </c>
      <c r="J35" s="88">
        <v>35.56</v>
      </c>
      <c r="K35" s="88">
        <v>0</v>
      </c>
      <c r="L35" s="88">
        <v>0</v>
      </c>
      <c r="M35" s="116">
        <v>4.6100000000000003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40.17</v>
      </c>
      <c r="W35">
        <v>0</v>
      </c>
      <c r="X35">
        <v>0</v>
      </c>
      <c r="Y35">
        <v>4.6100000000000003</v>
      </c>
      <c r="Z35">
        <v>35.56</v>
      </c>
    </row>
    <row r="36" spans="7:26">
      <c r="G36" t="s">
        <v>78</v>
      </c>
      <c r="H36" s="115">
        <v>0</v>
      </c>
      <c r="I36" s="88">
        <v>0</v>
      </c>
      <c r="J36" s="88">
        <v>28.83</v>
      </c>
      <c r="K36" s="88">
        <v>0</v>
      </c>
      <c r="L36" s="88">
        <v>0</v>
      </c>
      <c r="M36" s="116">
        <v>2.69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31.52</v>
      </c>
      <c r="W36">
        <v>0</v>
      </c>
      <c r="X36">
        <v>0</v>
      </c>
      <c r="Y36">
        <v>2.69</v>
      </c>
      <c r="Z36">
        <v>28.83</v>
      </c>
    </row>
    <row r="37" spans="7:26">
      <c r="G37" t="s">
        <v>79</v>
      </c>
      <c r="H37" s="115">
        <v>0</v>
      </c>
      <c r="I37" s="88">
        <v>0</v>
      </c>
      <c r="J37" s="88">
        <v>32.67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32.67</v>
      </c>
      <c r="W37">
        <v>0</v>
      </c>
      <c r="X37">
        <v>0</v>
      </c>
      <c r="Y37">
        <v>0</v>
      </c>
      <c r="Z37">
        <v>32.67</v>
      </c>
    </row>
    <row r="38" spans="7:26">
      <c r="G38" t="s">
        <v>80</v>
      </c>
      <c r="H38" s="115">
        <v>0</v>
      </c>
      <c r="I38" s="88">
        <v>0</v>
      </c>
      <c r="J38" s="88">
        <v>26.91</v>
      </c>
      <c r="K38" s="88">
        <v>0</v>
      </c>
      <c r="L38" s="88">
        <v>0</v>
      </c>
      <c r="M38" s="116">
        <v>2.59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29.5</v>
      </c>
      <c r="W38">
        <v>0</v>
      </c>
      <c r="X38">
        <v>0</v>
      </c>
      <c r="Y38">
        <v>2.59</v>
      </c>
      <c r="Z38">
        <v>26.91</v>
      </c>
    </row>
    <row r="39" spans="7:26">
      <c r="G39" t="s">
        <v>81</v>
      </c>
      <c r="H39" s="115">
        <v>112.44</v>
      </c>
      <c r="I39" s="88">
        <v>0</v>
      </c>
      <c r="J39" s="88">
        <v>30.75</v>
      </c>
      <c r="K39" s="88">
        <v>0</v>
      </c>
      <c r="L39" s="88">
        <v>0</v>
      </c>
      <c r="M39" s="116">
        <v>1.44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144.63</v>
      </c>
      <c r="W39">
        <v>112.44</v>
      </c>
      <c r="X39">
        <v>0</v>
      </c>
      <c r="Y39">
        <v>1.44</v>
      </c>
      <c r="Z39">
        <v>30.75</v>
      </c>
    </row>
    <row r="40" spans="7:26">
      <c r="G40" t="s">
        <v>82</v>
      </c>
      <c r="H40" s="115">
        <v>109.55</v>
      </c>
      <c r="I40" s="88">
        <v>0</v>
      </c>
      <c r="J40" s="88">
        <v>43.25</v>
      </c>
      <c r="K40" s="88">
        <v>0</v>
      </c>
      <c r="L40" s="88">
        <v>0</v>
      </c>
      <c r="M40" s="116">
        <v>0.86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153.66</v>
      </c>
      <c r="W40">
        <v>109.55</v>
      </c>
      <c r="X40">
        <v>0</v>
      </c>
      <c r="Y40">
        <v>0.86</v>
      </c>
      <c r="Z40">
        <v>43.25</v>
      </c>
    </row>
    <row r="41" spans="7:26">
      <c r="G41" t="s">
        <v>83</v>
      </c>
      <c r="H41" s="115">
        <v>67.27</v>
      </c>
      <c r="I41" s="88">
        <v>0</v>
      </c>
      <c r="J41" s="88">
        <v>65.349999999999994</v>
      </c>
      <c r="K41" s="88">
        <v>0</v>
      </c>
      <c r="L41" s="88">
        <v>0</v>
      </c>
      <c r="M41" s="116">
        <v>0.77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133.38999999999999</v>
      </c>
      <c r="W41">
        <v>67.27</v>
      </c>
      <c r="X41">
        <v>0</v>
      </c>
      <c r="Y41">
        <v>0.77</v>
      </c>
      <c r="Z41">
        <v>65.349999999999994</v>
      </c>
    </row>
    <row r="42" spans="7:26">
      <c r="G42" t="s">
        <v>84</v>
      </c>
      <c r="H42" s="115">
        <v>0</v>
      </c>
      <c r="I42" s="88">
        <v>0</v>
      </c>
      <c r="J42" s="88">
        <v>78.8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78.8</v>
      </c>
      <c r="W42">
        <v>0</v>
      </c>
      <c r="X42">
        <v>0</v>
      </c>
      <c r="Y42">
        <v>0</v>
      </c>
      <c r="Z42">
        <v>78.8</v>
      </c>
    </row>
    <row r="43" spans="7:26">
      <c r="G43" t="s">
        <v>85</v>
      </c>
      <c r="H43" s="115">
        <v>0</v>
      </c>
      <c r="I43" s="88">
        <v>0</v>
      </c>
      <c r="J43" s="88">
        <v>82.65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82.65</v>
      </c>
      <c r="W43">
        <v>0</v>
      </c>
      <c r="X43">
        <v>0</v>
      </c>
      <c r="Y43">
        <v>0</v>
      </c>
      <c r="Z43">
        <v>82.65</v>
      </c>
    </row>
    <row r="44" spans="7:26">
      <c r="G44" t="s">
        <v>86</v>
      </c>
      <c r="H44" s="115">
        <v>0</v>
      </c>
      <c r="I44" s="88">
        <v>0</v>
      </c>
      <c r="J44" s="88">
        <v>74.959999999999994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74.959999999999994</v>
      </c>
      <c r="W44">
        <v>0</v>
      </c>
      <c r="X44">
        <v>0</v>
      </c>
      <c r="Y44">
        <v>0</v>
      </c>
      <c r="Z44">
        <v>74.959999999999994</v>
      </c>
    </row>
    <row r="45" spans="7:26">
      <c r="G45" t="s">
        <v>87</v>
      </c>
      <c r="H45" s="115">
        <v>0</v>
      </c>
      <c r="I45" s="88">
        <v>0</v>
      </c>
      <c r="J45" s="88">
        <v>69.19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69.19</v>
      </c>
      <c r="W45">
        <v>0</v>
      </c>
      <c r="X45">
        <v>0</v>
      </c>
      <c r="Y45">
        <v>0</v>
      </c>
      <c r="Z45">
        <v>69.19</v>
      </c>
    </row>
    <row r="46" spans="7:26">
      <c r="G46" t="s">
        <v>88</v>
      </c>
      <c r="H46" s="115">
        <v>0</v>
      </c>
      <c r="I46" s="88">
        <v>0</v>
      </c>
      <c r="J46" s="88">
        <v>61.5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61.5</v>
      </c>
      <c r="W46">
        <v>0</v>
      </c>
      <c r="X46">
        <v>0</v>
      </c>
      <c r="Y46">
        <v>0</v>
      </c>
      <c r="Z46">
        <v>61.5</v>
      </c>
    </row>
    <row r="47" spans="7:26">
      <c r="G47" t="s">
        <v>89</v>
      </c>
      <c r="H47" s="115">
        <v>278.89</v>
      </c>
      <c r="I47" s="88">
        <v>0</v>
      </c>
      <c r="J47" s="88">
        <v>50.93</v>
      </c>
      <c r="K47" s="88">
        <v>0</v>
      </c>
      <c r="L47" s="88">
        <v>0</v>
      </c>
      <c r="M47" s="116">
        <v>6.53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336.35</v>
      </c>
      <c r="W47">
        <v>278.89</v>
      </c>
      <c r="X47">
        <v>0</v>
      </c>
      <c r="Y47">
        <v>6.53</v>
      </c>
      <c r="Z47">
        <v>50.93</v>
      </c>
    </row>
    <row r="48" spans="7:26">
      <c r="G48" t="s">
        <v>90</v>
      </c>
      <c r="H48" s="115">
        <v>243.13</v>
      </c>
      <c r="I48" s="88">
        <v>0</v>
      </c>
      <c r="J48" s="88">
        <v>39.4</v>
      </c>
      <c r="K48" s="88">
        <v>0</v>
      </c>
      <c r="L48" s="88">
        <v>0</v>
      </c>
      <c r="M48" s="116">
        <v>2.31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284.83999999999997</v>
      </c>
      <c r="W48">
        <v>243.13</v>
      </c>
      <c r="X48">
        <v>0</v>
      </c>
      <c r="Y48">
        <v>2.31</v>
      </c>
      <c r="Z48">
        <v>39.4</v>
      </c>
    </row>
    <row r="49" spans="7:26">
      <c r="G49" t="s">
        <v>91</v>
      </c>
      <c r="H49" s="115">
        <v>218.34</v>
      </c>
      <c r="I49" s="88">
        <v>0</v>
      </c>
      <c r="J49" s="88">
        <v>26.91</v>
      </c>
      <c r="K49" s="88">
        <v>0</v>
      </c>
      <c r="L49" s="88">
        <v>0</v>
      </c>
      <c r="M49" s="116">
        <v>4.42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249.67</v>
      </c>
      <c r="W49">
        <v>218.34</v>
      </c>
      <c r="X49">
        <v>0</v>
      </c>
      <c r="Y49">
        <v>4.42</v>
      </c>
      <c r="Z49">
        <v>26.91</v>
      </c>
    </row>
    <row r="50" spans="7:26">
      <c r="G50" t="s">
        <v>92</v>
      </c>
      <c r="H50" s="115">
        <v>160.77000000000001</v>
      </c>
      <c r="I50" s="88">
        <v>0</v>
      </c>
      <c r="J50" s="88">
        <v>16.34</v>
      </c>
      <c r="K50" s="88">
        <v>0</v>
      </c>
      <c r="L50" s="88">
        <v>0</v>
      </c>
      <c r="M50" s="116">
        <v>4.2300000000000004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181.34</v>
      </c>
      <c r="W50">
        <v>160.77000000000001</v>
      </c>
      <c r="X50">
        <v>0</v>
      </c>
      <c r="Y50">
        <v>4.2300000000000004</v>
      </c>
      <c r="Z50">
        <v>16.34</v>
      </c>
    </row>
    <row r="51" spans="7:26">
      <c r="G51" t="s">
        <v>93</v>
      </c>
      <c r="H51" s="115">
        <v>198.93</v>
      </c>
      <c r="I51" s="88">
        <v>0</v>
      </c>
      <c r="J51" s="88">
        <v>0</v>
      </c>
      <c r="K51" s="88">
        <v>0</v>
      </c>
      <c r="L51" s="88">
        <v>0</v>
      </c>
      <c r="M51" s="116">
        <v>0.86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199.79</v>
      </c>
      <c r="W51">
        <v>198.93</v>
      </c>
      <c r="X51">
        <v>0</v>
      </c>
      <c r="Y51">
        <v>0.86</v>
      </c>
      <c r="Z51">
        <v>0</v>
      </c>
    </row>
    <row r="52" spans="7:26">
      <c r="G52" t="s">
        <v>94</v>
      </c>
      <c r="H52" s="115">
        <v>174.91</v>
      </c>
      <c r="I52" s="88">
        <v>0</v>
      </c>
      <c r="J52" s="88">
        <v>0</v>
      </c>
      <c r="K52" s="88">
        <v>0</v>
      </c>
      <c r="L52" s="88">
        <v>0</v>
      </c>
      <c r="M52" s="116">
        <v>6.05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180.96</v>
      </c>
      <c r="W52">
        <v>174.91</v>
      </c>
      <c r="X52">
        <v>0</v>
      </c>
      <c r="Y52">
        <v>6.05</v>
      </c>
      <c r="Z52">
        <v>0</v>
      </c>
    </row>
    <row r="53" spans="7:26">
      <c r="G53" t="s">
        <v>95</v>
      </c>
      <c r="H53" s="115">
        <v>158.57</v>
      </c>
      <c r="I53" s="88">
        <v>0</v>
      </c>
      <c r="J53" s="88">
        <v>0</v>
      </c>
      <c r="K53" s="88">
        <v>0</v>
      </c>
      <c r="L53" s="88">
        <v>0</v>
      </c>
      <c r="M53" s="116">
        <v>4.6100000000000003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163.18</v>
      </c>
      <c r="W53">
        <v>158.57</v>
      </c>
      <c r="X53">
        <v>0</v>
      </c>
      <c r="Y53">
        <v>4.6100000000000003</v>
      </c>
      <c r="Z53">
        <v>0</v>
      </c>
    </row>
    <row r="54" spans="7:26">
      <c r="G54" t="s">
        <v>96</v>
      </c>
      <c r="H54" s="115">
        <v>30.94</v>
      </c>
      <c r="I54" s="88">
        <v>0</v>
      </c>
      <c r="J54" s="88">
        <v>0</v>
      </c>
      <c r="K54" s="88">
        <v>0</v>
      </c>
      <c r="L54" s="88">
        <v>0</v>
      </c>
      <c r="M54" s="116">
        <v>9.61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40.549999999999997</v>
      </c>
      <c r="W54">
        <v>30.94</v>
      </c>
      <c r="X54">
        <v>0</v>
      </c>
      <c r="Y54">
        <v>9.61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7.59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7.59</v>
      </c>
      <c r="W55">
        <v>0</v>
      </c>
      <c r="X55">
        <v>0</v>
      </c>
      <c r="Y55">
        <v>7.59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5.48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5.48</v>
      </c>
      <c r="W56">
        <v>0</v>
      </c>
      <c r="X56">
        <v>0</v>
      </c>
      <c r="Y56">
        <v>5.48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5.48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5.48</v>
      </c>
      <c r="W57">
        <v>0</v>
      </c>
      <c r="X57">
        <v>0</v>
      </c>
      <c r="Y57">
        <v>5.48</v>
      </c>
      <c r="Z57">
        <v>0</v>
      </c>
    </row>
    <row r="58" spans="7:26">
      <c r="G58" t="s">
        <v>100</v>
      </c>
      <c r="H58" s="115">
        <v>2.88</v>
      </c>
      <c r="I58" s="88">
        <v>0</v>
      </c>
      <c r="J58" s="88">
        <v>0</v>
      </c>
      <c r="K58" s="88">
        <v>0</v>
      </c>
      <c r="L58" s="88">
        <v>0</v>
      </c>
      <c r="M58" s="116">
        <v>0.57999999999999996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3.46</v>
      </c>
      <c r="W58">
        <v>2.88</v>
      </c>
      <c r="X58">
        <v>0</v>
      </c>
      <c r="Y58">
        <v>0.57999999999999996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4.5199999999999996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4.5199999999999996</v>
      </c>
      <c r="W59">
        <v>0</v>
      </c>
      <c r="X59">
        <v>0</v>
      </c>
      <c r="Y59">
        <v>4.5199999999999996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7.21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7.21</v>
      </c>
      <c r="W60">
        <v>0</v>
      </c>
      <c r="X60">
        <v>0</v>
      </c>
      <c r="Y60">
        <v>7.21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9.61</v>
      </c>
      <c r="W61">
        <v>0</v>
      </c>
      <c r="X61">
        <v>0</v>
      </c>
      <c r="Y61">
        <v>9.61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6.44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6.44</v>
      </c>
      <c r="W62">
        <v>0</v>
      </c>
      <c r="X62">
        <v>0</v>
      </c>
      <c r="Y62">
        <v>6.44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7.11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7.11</v>
      </c>
      <c r="W63">
        <v>0</v>
      </c>
      <c r="X63">
        <v>0</v>
      </c>
      <c r="Y63">
        <v>7.11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7.5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7.5</v>
      </c>
      <c r="W64">
        <v>0</v>
      </c>
      <c r="X64">
        <v>0</v>
      </c>
      <c r="Y64">
        <v>7.5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2.59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2.59</v>
      </c>
      <c r="W65">
        <v>0</v>
      </c>
      <c r="X65">
        <v>0</v>
      </c>
      <c r="Y65">
        <v>2.59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6.82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6.82</v>
      </c>
      <c r="W66">
        <v>0</v>
      </c>
      <c r="X66">
        <v>0</v>
      </c>
      <c r="Y66">
        <v>6.82</v>
      </c>
      <c r="Z66">
        <v>0</v>
      </c>
    </row>
    <row r="67" spans="7:26">
      <c r="G67" t="s">
        <v>109</v>
      </c>
      <c r="H67" s="115">
        <v>101.68</v>
      </c>
      <c r="I67" s="88">
        <v>0</v>
      </c>
      <c r="J67" s="88">
        <v>0</v>
      </c>
      <c r="K67" s="88">
        <v>0</v>
      </c>
      <c r="L67" s="88">
        <v>0</v>
      </c>
      <c r="M67" s="116">
        <v>6.05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107.73</v>
      </c>
      <c r="W67">
        <v>101.68</v>
      </c>
      <c r="X67">
        <v>0</v>
      </c>
      <c r="Y67">
        <v>6.05</v>
      </c>
      <c r="Z67">
        <v>0</v>
      </c>
    </row>
    <row r="68" spans="7:26">
      <c r="G68" t="s">
        <v>110</v>
      </c>
      <c r="H68" s="115">
        <v>175.09</v>
      </c>
      <c r="I68" s="88">
        <v>0</v>
      </c>
      <c r="J68" s="88">
        <v>0</v>
      </c>
      <c r="K68" s="88">
        <v>0</v>
      </c>
      <c r="L68" s="88">
        <v>0</v>
      </c>
      <c r="M68" s="116">
        <v>9.61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184.7</v>
      </c>
      <c r="W68">
        <v>175.09</v>
      </c>
      <c r="X68">
        <v>0</v>
      </c>
      <c r="Y68">
        <v>9.61</v>
      </c>
      <c r="Z68">
        <v>0</v>
      </c>
    </row>
    <row r="69" spans="7:26">
      <c r="G69" t="s">
        <v>111</v>
      </c>
      <c r="H69" s="115">
        <v>145.97999999999999</v>
      </c>
      <c r="I69" s="88">
        <v>38.44</v>
      </c>
      <c r="J69" s="88">
        <v>3.84</v>
      </c>
      <c r="K69" s="88">
        <v>0</v>
      </c>
      <c r="L69" s="88">
        <v>0</v>
      </c>
      <c r="M69" s="116">
        <v>7.4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195.66</v>
      </c>
      <c r="W69">
        <v>145.97999999999999</v>
      </c>
      <c r="X69">
        <v>38.44</v>
      </c>
      <c r="Y69">
        <v>7.4</v>
      </c>
      <c r="Z69">
        <v>3.84</v>
      </c>
    </row>
    <row r="70" spans="7:26">
      <c r="G70" t="s">
        <v>112</v>
      </c>
      <c r="H70" s="115">
        <v>0</v>
      </c>
      <c r="I70" s="88">
        <v>67.27</v>
      </c>
      <c r="J70" s="88">
        <v>19.22</v>
      </c>
      <c r="K70" s="88">
        <v>0</v>
      </c>
      <c r="L70" s="88">
        <v>0</v>
      </c>
      <c r="M70" s="116">
        <v>6.25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92.74</v>
      </c>
      <c r="W70">
        <v>0</v>
      </c>
      <c r="X70">
        <v>67.27</v>
      </c>
      <c r="Y70">
        <v>6.25</v>
      </c>
      <c r="Z70">
        <v>19.22</v>
      </c>
    </row>
    <row r="71" spans="7:26">
      <c r="G71" t="s">
        <v>113</v>
      </c>
      <c r="H71" s="115">
        <v>0</v>
      </c>
      <c r="I71" s="88">
        <v>100.9</v>
      </c>
      <c r="J71" s="88">
        <v>36.520000000000003</v>
      </c>
      <c r="K71" s="88">
        <v>0</v>
      </c>
      <c r="L71" s="88">
        <v>0</v>
      </c>
      <c r="M71" s="116">
        <v>9.61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147.03</v>
      </c>
      <c r="W71">
        <v>0</v>
      </c>
      <c r="X71">
        <v>100.9</v>
      </c>
      <c r="Y71">
        <v>9.61</v>
      </c>
      <c r="Z71">
        <v>36.520000000000003</v>
      </c>
    </row>
    <row r="72" spans="7:26">
      <c r="G72" t="s">
        <v>114</v>
      </c>
      <c r="H72" s="115">
        <v>0</v>
      </c>
      <c r="I72" s="88">
        <v>120.13</v>
      </c>
      <c r="J72" s="88">
        <v>49.01</v>
      </c>
      <c r="K72" s="88">
        <v>0</v>
      </c>
      <c r="L72" s="88">
        <v>0</v>
      </c>
      <c r="M72" s="116">
        <v>1.25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170.39</v>
      </c>
      <c r="W72">
        <v>0</v>
      </c>
      <c r="X72">
        <v>120.13</v>
      </c>
      <c r="Y72">
        <v>1.25</v>
      </c>
      <c r="Z72">
        <v>49.01</v>
      </c>
    </row>
    <row r="73" spans="7:26">
      <c r="G73" t="s">
        <v>115</v>
      </c>
      <c r="H73" s="115">
        <v>0</v>
      </c>
      <c r="I73" s="88">
        <v>0</v>
      </c>
      <c r="J73" s="88">
        <v>50.93</v>
      </c>
      <c r="K73" s="88">
        <v>0</v>
      </c>
      <c r="L73" s="88">
        <v>0</v>
      </c>
      <c r="M73" s="116">
        <v>7.88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58.81</v>
      </c>
      <c r="W73">
        <v>0</v>
      </c>
      <c r="X73">
        <v>0</v>
      </c>
      <c r="Y73">
        <v>7.88</v>
      </c>
      <c r="Z73">
        <v>50.93</v>
      </c>
    </row>
    <row r="74" spans="7:26">
      <c r="G74" t="s">
        <v>116</v>
      </c>
      <c r="H74" s="115">
        <v>0</v>
      </c>
      <c r="I74" s="88">
        <v>0</v>
      </c>
      <c r="J74" s="88">
        <v>51.32</v>
      </c>
      <c r="K74" s="88">
        <v>0</v>
      </c>
      <c r="L74" s="88">
        <v>0</v>
      </c>
      <c r="M74" s="116">
        <v>3.68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55</v>
      </c>
      <c r="W74">
        <v>0</v>
      </c>
      <c r="X74">
        <v>0</v>
      </c>
      <c r="Y74">
        <v>3.68</v>
      </c>
      <c r="Z74">
        <v>51.32</v>
      </c>
    </row>
    <row r="75" spans="7:26">
      <c r="G75" t="s">
        <v>117</v>
      </c>
      <c r="H75" s="115">
        <v>0</v>
      </c>
      <c r="I75" s="88">
        <v>0</v>
      </c>
      <c r="J75" s="88">
        <v>40.79</v>
      </c>
      <c r="K75" s="88">
        <v>0</v>
      </c>
      <c r="L75" s="88">
        <v>0</v>
      </c>
      <c r="M75" s="116">
        <v>9.06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49.85</v>
      </c>
      <c r="W75">
        <v>0</v>
      </c>
      <c r="X75">
        <v>0</v>
      </c>
      <c r="Y75">
        <v>9.06</v>
      </c>
      <c r="Z75">
        <v>40.79</v>
      </c>
    </row>
    <row r="76" spans="7:26">
      <c r="G76" t="s">
        <v>118</v>
      </c>
      <c r="H76" s="115">
        <v>0</v>
      </c>
      <c r="I76" s="88">
        <v>0</v>
      </c>
      <c r="J76" s="88">
        <v>34.6</v>
      </c>
      <c r="K76" s="88">
        <v>0</v>
      </c>
      <c r="L76" s="88">
        <v>0</v>
      </c>
      <c r="M76" s="116">
        <v>4.32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38.92</v>
      </c>
      <c r="W76">
        <v>0</v>
      </c>
      <c r="X76">
        <v>0</v>
      </c>
      <c r="Y76">
        <v>4.32</v>
      </c>
      <c r="Z76">
        <v>34.6</v>
      </c>
    </row>
    <row r="77" spans="7:26">
      <c r="G77" t="s">
        <v>119</v>
      </c>
      <c r="H77" s="115">
        <v>0</v>
      </c>
      <c r="I77" s="88">
        <v>0</v>
      </c>
      <c r="J77" s="88">
        <v>30.75</v>
      </c>
      <c r="K77" s="88">
        <v>0</v>
      </c>
      <c r="L77" s="88">
        <v>0</v>
      </c>
      <c r="M77" s="116">
        <v>5.29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36.04</v>
      </c>
      <c r="W77">
        <v>0</v>
      </c>
      <c r="X77">
        <v>0</v>
      </c>
      <c r="Y77">
        <v>5.29</v>
      </c>
      <c r="Z77">
        <v>30.75</v>
      </c>
    </row>
    <row r="78" spans="7:26">
      <c r="G78" t="s">
        <v>120</v>
      </c>
      <c r="H78" s="115">
        <v>0</v>
      </c>
      <c r="I78" s="88">
        <v>0</v>
      </c>
      <c r="J78" s="88">
        <v>23.06</v>
      </c>
      <c r="K78" s="88">
        <v>0</v>
      </c>
      <c r="L78" s="88">
        <v>0</v>
      </c>
      <c r="M78" s="116">
        <v>4.42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27.48</v>
      </c>
      <c r="W78">
        <v>0</v>
      </c>
      <c r="X78">
        <v>0</v>
      </c>
      <c r="Y78">
        <v>4.42</v>
      </c>
      <c r="Z78">
        <v>23.06</v>
      </c>
    </row>
    <row r="79" spans="7:26">
      <c r="G79" t="s">
        <v>121</v>
      </c>
      <c r="H79" s="115">
        <v>0</v>
      </c>
      <c r="I79" s="88">
        <v>0</v>
      </c>
      <c r="J79" s="88">
        <v>19.22</v>
      </c>
      <c r="K79" s="88">
        <v>0</v>
      </c>
      <c r="L79" s="88">
        <v>0</v>
      </c>
      <c r="M79" s="116">
        <v>1.25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20.47</v>
      </c>
      <c r="W79">
        <v>0</v>
      </c>
      <c r="X79">
        <v>0</v>
      </c>
      <c r="Y79">
        <v>1.25</v>
      </c>
      <c r="Z79">
        <v>19.22</v>
      </c>
    </row>
    <row r="80" spans="7:26">
      <c r="G80" t="s">
        <v>122</v>
      </c>
      <c r="H80" s="115">
        <v>0</v>
      </c>
      <c r="I80" s="88">
        <v>0</v>
      </c>
      <c r="J80" s="88">
        <v>10.57</v>
      </c>
      <c r="K80" s="88">
        <v>0</v>
      </c>
      <c r="L80" s="88">
        <v>0</v>
      </c>
      <c r="M80" s="116">
        <v>6.73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17.3</v>
      </c>
      <c r="W80">
        <v>0</v>
      </c>
      <c r="X80">
        <v>0</v>
      </c>
      <c r="Y80">
        <v>6.73</v>
      </c>
      <c r="Z80">
        <v>10.57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8.4600000000000009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8.4600000000000009</v>
      </c>
      <c r="W81">
        <v>0</v>
      </c>
      <c r="X81">
        <v>0</v>
      </c>
      <c r="Y81">
        <v>8.4600000000000009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9.61</v>
      </c>
      <c r="W82">
        <v>0</v>
      </c>
      <c r="X82">
        <v>0</v>
      </c>
      <c r="Y82">
        <v>9.61</v>
      </c>
      <c r="Z82">
        <v>0</v>
      </c>
    </row>
    <row r="83" spans="7:26">
      <c r="G83" t="s">
        <v>125</v>
      </c>
      <c r="H83" s="115">
        <v>73.13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73.13</v>
      </c>
      <c r="W83">
        <v>73.13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53.81</v>
      </c>
      <c r="I84" s="88">
        <v>0</v>
      </c>
      <c r="J84" s="88">
        <v>0</v>
      </c>
      <c r="K84" s="88">
        <v>0</v>
      </c>
      <c r="L84" s="88">
        <v>0</v>
      </c>
      <c r="M84" s="116">
        <v>9.42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63.23</v>
      </c>
      <c r="W84">
        <v>53.81</v>
      </c>
      <c r="X84">
        <v>0</v>
      </c>
      <c r="Y84">
        <v>9.42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9.61</v>
      </c>
      <c r="W85">
        <v>0</v>
      </c>
      <c r="X85">
        <v>0</v>
      </c>
      <c r="Y85">
        <v>9.61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0.77</v>
      </c>
      <c r="N86" s="115">
        <v>0</v>
      </c>
      <c r="O86" s="88">
        <v>-25</v>
      </c>
      <c r="P86" s="88">
        <v>0</v>
      </c>
      <c r="Q86" s="88">
        <v>0</v>
      </c>
      <c r="R86" s="88">
        <v>0</v>
      </c>
      <c r="S86" s="116">
        <v>0</v>
      </c>
      <c r="U86" s="115">
        <v>-25</v>
      </c>
      <c r="V86" s="116">
        <v>0.77</v>
      </c>
      <c r="W86">
        <v>0</v>
      </c>
      <c r="X86">
        <v>-25</v>
      </c>
      <c r="Y86">
        <v>0.77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6.63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6.63</v>
      </c>
      <c r="W87">
        <v>0</v>
      </c>
      <c r="X87">
        <v>0</v>
      </c>
      <c r="Y87">
        <v>6.63</v>
      </c>
      <c r="Z87">
        <v>0</v>
      </c>
    </row>
    <row r="88" spans="7:26">
      <c r="G88" t="s">
        <v>130</v>
      </c>
      <c r="H88" s="115">
        <v>138.38999999999999</v>
      </c>
      <c r="I88" s="88">
        <v>0</v>
      </c>
      <c r="J88" s="88">
        <v>0</v>
      </c>
      <c r="K88" s="88">
        <v>0</v>
      </c>
      <c r="L88" s="88">
        <v>0</v>
      </c>
      <c r="M88" s="116">
        <v>8.5500000000000007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146.94</v>
      </c>
      <c r="W88">
        <v>138.38999999999999</v>
      </c>
      <c r="X88">
        <v>0</v>
      </c>
      <c r="Y88">
        <v>8.5500000000000007</v>
      </c>
      <c r="Z88">
        <v>0</v>
      </c>
    </row>
    <row r="89" spans="7:26">
      <c r="G89" t="s">
        <v>131</v>
      </c>
      <c r="H89" s="115">
        <v>117.24</v>
      </c>
      <c r="I89" s="88">
        <v>0</v>
      </c>
      <c r="J89" s="88">
        <v>0</v>
      </c>
      <c r="K89" s="88">
        <v>0</v>
      </c>
      <c r="L89" s="88">
        <v>0</v>
      </c>
      <c r="M89" s="116">
        <v>9.61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126.85</v>
      </c>
      <c r="W89">
        <v>117.24</v>
      </c>
      <c r="X89">
        <v>0</v>
      </c>
      <c r="Y89">
        <v>9.61</v>
      </c>
      <c r="Z89">
        <v>0</v>
      </c>
    </row>
    <row r="90" spans="7:26">
      <c r="G90" t="s">
        <v>132</v>
      </c>
      <c r="H90" s="115">
        <v>109.56</v>
      </c>
      <c r="I90" s="88">
        <v>0</v>
      </c>
      <c r="J90" s="88">
        <v>0</v>
      </c>
      <c r="K90" s="88">
        <v>0</v>
      </c>
      <c r="L90" s="88">
        <v>0</v>
      </c>
      <c r="M90" s="116">
        <v>2.4</v>
      </c>
      <c r="N90" s="115">
        <v>0</v>
      </c>
      <c r="O90" s="88">
        <v>-14</v>
      </c>
      <c r="P90" s="88">
        <v>0</v>
      </c>
      <c r="Q90" s="88">
        <v>0</v>
      </c>
      <c r="R90" s="88">
        <v>0</v>
      </c>
      <c r="S90" s="116">
        <v>0</v>
      </c>
      <c r="U90" s="115">
        <v>-14</v>
      </c>
      <c r="V90" s="116">
        <v>111.96</v>
      </c>
      <c r="W90">
        <v>109.56</v>
      </c>
      <c r="X90">
        <v>-14</v>
      </c>
      <c r="Y90">
        <v>2.4</v>
      </c>
      <c r="Z90">
        <v>0</v>
      </c>
    </row>
    <row r="91" spans="7:26">
      <c r="G91" t="s">
        <v>133</v>
      </c>
      <c r="H91" s="115">
        <v>214.3</v>
      </c>
      <c r="I91" s="88">
        <v>0</v>
      </c>
      <c r="J91" s="88">
        <v>0</v>
      </c>
      <c r="K91" s="88">
        <v>0</v>
      </c>
      <c r="L91" s="88">
        <v>0</v>
      </c>
      <c r="M91" s="116">
        <v>3.94</v>
      </c>
      <c r="N91" s="115">
        <v>0</v>
      </c>
      <c r="O91" s="88">
        <v>0</v>
      </c>
      <c r="P91" s="88">
        <v>-14</v>
      </c>
      <c r="Q91" s="88">
        <v>0</v>
      </c>
      <c r="R91" s="88">
        <v>0</v>
      </c>
      <c r="S91" s="116">
        <v>0</v>
      </c>
      <c r="U91" s="115">
        <v>-14</v>
      </c>
      <c r="V91" s="116">
        <v>218.24</v>
      </c>
      <c r="W91">
        <v>214.3</v>
      </c>
      <c r="X91">
        <v>0</v>
      </c>
      <c r="Y91">
        <v>3.94</v>
      </c>
      <c r="Z91">
        <v>-14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3.75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3.75</v>
      </c>
      <c r="W92">
        <v>0</v>
      </c>
      <c r="X92">
        <v>0</v>
      </c>
      <c r="Y92">
        <v>3.75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1.83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1.83</v>
      </c>
      <c r="W93">
        <v>0</v>
      </c>
      <c r="X93">
        <v>0</v>
      </c>
      <c r="Y93">
        <v>1.83</v>
      </c>
      <c r="Z93">
        <v>0</v>
      </c>
    </row>
    <row r="94" spans="7:26">
      <c r="G94" t="s">
        <v>136</v>
      </c>
      <c r="H94" s="115">
        <v>27</v>
      </c>
      <c r="I94" s="88">
        <v>0</v>
      </c>
      <c r="J94" s="88">
        <v>0</v>
      </c>
      <c r="K94" s="88">
        <v>0</v>
      </c>
      <c r="L94" s="88">
        <v>0</v>
      </c>
      <c r="M94" s="116">
        <v>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32</v>
      </c>
      <c r="W94">
        <v>27</v>
      </c>
      <c r="X94">
        <v>0</v>
      </c>
      <c r="Y94">
        <v>5</v>
      </c>
      <c r="Z94">
        <v>0</v>
      </c>
    </row>
    <row r="95" spans="7:26">
      <c r="G95" t="s">
        <v>137</v>
      </c>
      <c r="H95" s="115">
        <v>39.409999999999997</v>
      </c>
      <c r="I95" s="88">
        <v>0</v>
      </c>
      <c r="J95" s="88">
        <v>0</v>
      </c>
      <c r="K95" s="88">
        <v>0</v>
      </c>
      <c r="L95" s="88">
        <v>0</v>
      </c>
      <c r="M95" s="116">
        <v>4.32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43.73</v>
      </c>
      <c r="W95">
        <v>39.409999999999997</v>
      </c>
      <c r="X95">
        <v>0</v>
      </c>
      <c r="Y95">
        <v>4.32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2.79</v>
      </c>
      <c r="N96" s="115">
        <v>0</v>
      </c>
      <c r="O96" s="88">
        <v>-4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2.79</v>
      </c>
      <c r="W96">
        <v>0</v>
      </c>
      <c r="X96">
        <v>-4</v>
      </c>
      <c r="Y96">
        <v>2.79</v>
      </c>
      <c r="Z96">
        <v>0</v>
      </c>
    </row>
    <row r="97" spans="1:83">
      <c r="G97" t="s">
        <v>139</v>
      </c>
      <c r="H97" s="115">
        <v>38.44</v>
      </c>
      <c r="I97" s="88">
        <v>0</v>
      </c>
      <c r="J97" s="88">
        <v>0</v>
      </c>
      <c r="K97" s="88">
        <v>0</v>
      </c>
      <c r="L97" s="88">
        <v>0</v>
      </c>
      <c r="M97" s="116">
        <v>1.63</v>
      </c>
      <c r="N97" s="115">
        <v>0</v>
      </c>
      <c r="O97" s="88">
        <v>-8</v>
      </c>
      <c r="P97" s="88">
        <v>0</v>
      </c>
      <c r="Q97" s="88">
        <v>0</v>
      </c>
      <c r="R97" s="88">
        <v>0</v>
      </c>
      <c r="S97" s="116">
        <v>0</v>
      </c>
      <c r="U97" s="115">
        <v>-8</v>
      </c>
      <c r="V97" s="116">
        <v>40.07</v>
      </c>
      <c r="W97">
        <v>38.44</v>
      </c>
      <c r="X97">
        <v>-8</v>
      </c>
      <c r="Y97">
        <v>1.63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1.63</v>
      </c>
      <c r="N98" s="115">
        <v>0</v>
      </c>
      <c r="O98" s="88">
        <v>-8</v>
      </c>
      <c r="P98" s="88">
        <v>0</v>
      </c>
      <c r="Q98" s="88">
        <v>0</v>
      </c>
      <c r="R98" s="88">
        <v>0</v>
      </c>
      <c r="S98" s="116">
        <v>0</v>
      </c>
      <c r="U98" s="115">
        <v>-8</v>
      </c>
      <c r="V98" s="116">
        <v>1.63</v>
      </c>
      <c r="W98">
        <v>0</v>
      </c>
      <c r="X98">
        <v>-8</v>
      </c>
      <c r="Y98">
        <v>1.63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0.7476624999999999</v>
      </c>
      <c r="I99" s="111">
        <f t="shared" ref="I99:BQ99" si="1">SUM(I3:I98)/4000</f>
        <v>8.1685000000000008E-2</v>
      </c>
      <c r="J99" s="111">
        <f t="shared" si="1"/>
        <v>0.28802249999999996</v>
      </c>
      <c r="K99" s="111">
        <f t="shared" si="1"/>
        <v>0</v>
      </c>
      <c r="L99" s="111">
        <f t="shared" si="1"/>
        <v>0</v>
      </c>
      <c r="M99" s="111">
        <f t="shared" si="1"/>
        <v>9.0920000000000015E-2</v>
      </c>
      <c r="N99" s="110">
        <f t="shared" si="1"/>
        <v>0</v>
      </c>
      <c r="O99" s="111">
        <f t="shared" si="1"/>
        <v>-0.43382500000000002</v>
      </c>
      <c r="P99" s="111">
        <f t="shared" si="1"/>
        <v>-2.9475000000000001E-2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-0.46329999999999999</v>
      </c>
      <c r="V99" s="112">
        <f t="shared" si="1"/>
        <v>1.2082875</v>
      </c>
      <c r="W99">
        <f t="shared" si="1"/>
        <v>0.7476624999999999</v>
      </c>
      <c r="X99">
        <f t="shared" si="1"/>
        <v>-0.35214000000000001</v>
      </c>
      <c r="Y99">
        <f t="shared" si="1"/>
        <v>9.0920000000000015E-2</v>
      </c>
      <c r="Z99">
        <f t="shared" si="1"/>
        <v>0.25854749999999993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494</v>
      </c>
      <c r="AE1" t="s">
        <v>494</v>
      </c>
      <c r="AF1" t="s">
        <v>494</v>
      </c>
      <c r="AG1" t="s">
        <v>494</v>
      </c>
      <c r="AH1" t="s">
        <v>494</v>
      </c>
      <c r="AI1" t="s">
        <v>494</v>
      </c>
      <c r="AJ1" t="s">
        <v>494</v>
      </c>
      <c r="AK1" t="s">
        <v>494</v>
      </c>
      <c r="AL1" t="s">
        <v>495</v>
      </c>
      <c r="AM1" t="s">
        <v>495</v>
      </c>
      <c r="AN1" t="s">
        <v>495</v>
      </c>
      <c r="AO1" t="s">
        <v>495</v>
      </c>
      <c r="AP1" t="s">
        <v>496</v>
      </c>
      <c r="AQ1" t="s">
        <v>149</v>
      </c>
      <c r="AR1" t="s">
        <v>149</v>
      </c>
      <c r="AS1" t="s">
        <v>149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503</v>
      </c>
      <c r="BD1" t="s">
        <v>504</v>
      </c>
      <c r="BE1" t="s">
        <v>504</v>
      </c>
      <c r="BF1" t="s">
        <v>504</v>
      </c>
      <c r="BG1" t="s">
        <v>504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44891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405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241</v>
      </c>
      <c r="AM2" t="s">
        <v>391</v>
      </c>
      <c r="AN2" t="s">
        <v>258</v>
      </c>
      <c r="AO2" t="s">
        <v>446</v>
      </c>
      <c r="AP2" t="s">
        <v>149</v>
      </c>
      <c r="AQ2" t="s">
        <v>497</v>
      </c>
      <c r="AR2" t="s">
        <v>498</v>
      </c>
      <c r="AS2" t="s">
        <v>498</v>
      </c>
      <c r="AT2" t="s">
        <v>498</v>
      </c>
      <c r="AU2" t="s">
        <v>498</v>
      </c>
      <c r="AV2" t="s">
        <v>498</v>
      </c>
      <c r="AW2" t="s">
        <v>498</v>
      </c>
      <c r="AX2" t="s">
        <v>499</v>
      </c>
      <c r="AY2" t="s">
        <v>500</v>
      </c>
      <c r="AZ2" t="s">
        <v>500</v>
      </c>
      <c r="BA2" t="s">
        <v>501</v>
      </c>
      <c r="BB2" t="s">
        <v>502</v>
      </c>
      <c r="BC2" t="s">
        <v>405</v>
      </c>
      <c r="BD2" t="s">
        <v>149</v>
      </c>
      <c r="BE2" t="s">
        <v>149</v>
      </c>
      <c r="BF2" t="s">
        <v>150</v>
      </c>
      <c r="BG2" t="s">
        <v>150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30.650000000000006</v>
      </c>
      <c r="I3" s="95">
        <v>0.72</v>
      </c>
      <c r="J3" s="95">
        <v>5.38</v>
      </c>
      <c r="K3" s="95">
        <v>0</v>
      </c>
      <c r="L3" s="95">
        <v>1.92</v>
      </c>
      <c r="M3" s="114">
        <v>0</v>
      </c>
      <c r="N3" s="113">
        <v>161.53</v>
      </c>
      <c r="O3" s="95">
        <v>292.97000000000003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4.79</v>
      </c>
      <c r="Y3">
        <v>0</v>
      </c>
      <c r="Z3">
        <v>21.4</v>
      </c>
      <c r="AA3">
        <v>0</v>
      </c>
      <c r="AB3">
        <v>1.92</v>
      </c>
      <c r="AC3">
        <v>0.67</v>
      </c>
      <c r="AD3">
        <v>0.36</v>
      </c>
      <c r="AE3">
        <v>0.52</v>
      </c>
      <c r="AF3">
        <v>0.92</v>
      </c>
      <c r="AG3">
        <v>0.72</v>
      </c>
      <c r="AH3">
        <v>1.01</v>
      </c>
      <c r="AI3">
        <v>0.62</v>
      </c>
      <c r="AJ3">
        <v>0.59</v>
      </c>
      <c r="AK3">
        <v>0.35</v>
      </c>
      <c r="AL3">
        <v>0.96</v>
      </c>
      <c r="AM3">
        <v>2.88</v>
      </c>
      <c r="AN3">
        <v>0.48</v>
      </c>
      <c r="AO3">
        <v>0.48</v>
      </c>
      <c r="AP3">
        <v>0</v>
      </c>
      <c r="AQ3">
        <v>0</v>
      </c>
      <c r="AR3">
        <v>26.93</v>
      </c>
      <c r="AS3">
        <v>134.6</v>
      </c>
      <c r="AT3">
        <v>0</v>
      </c>
      <c r="AU3">
        <v>9.0299999999999994</v>
      </c>
      <c r="AV3">
        <v>0</v>
      </c>
      <c r="AW3">
        <v>45.12</v>
      </c>
      <c r="AX3">
        <v>18.82</v>
      </c>
      <c r="AY3">
        <v>20</v>
      </c>
      <c r="AZ3">
        <v>50</v>
      </c>
      <c r="BA3">
        <v>50</v>
      </c>
      <c r="BB3">
        <v>100</v>
      </c>
      <c r="BC3">
        <v>0</v>
      </c>
      <c r="BD3">
        <v>0</v>
      </c>
      <c r="BE3">
        <v>0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30.650000000000006</v>
      </c>
      <c r="I4" s="88">
        <v>0.72</v>
      </c>
      <c r="J4" s="88">
        <v>5.38</v>
      </c>
      <c r="K4" s="88">
        <v>0</v>
      </c>
      <c r="L4" s="88">
        <v>1.92</v>
      </c>
      <c r="M4" s="116">
        <v>0</v>
      </c>
      <c r="N4" s="115">
        <v>161.53</v>
      </c>
      <c r="O4" s="88">
        <v>292.97000000000003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4.79</v>
      </c>
      <c r="Y4">
        <v>0</v>
      </c>
      <c r="Z4">
        <v>21.4</v>
      </c>
      <c r="AA4">
        <v>0</v>
      </c>
      <c r="AB4">
        <v>1.92</v>
      </c>
      <c r="AC4">
        <v>0.67</v>
      </c>
      <c r="AD4">
        <v>0.36</v>
      </c>
      <c r="AE4">
        <v>0.52</v>
      </c>
      <c r="AF4">
        <v>0.92</v>
      </c>
      <c r="AG4">
        <v>0.72</v>
      </c>
      <c r="AH4">
        <v>1.01</v>
      </c>
      <c r="AI4">
        <v>0.62</v>
      </c>
      <c r="AJ4">
        <v>0.59</v>
      </c>
      <c r="AK4">
        <v>0.35</v>
      </c>
      <c r="AL4">
        <v>0.96</v>
      </c>
      <c r="AM4">
        <v>2.88</v>
      </c>
      <c r="AN4">
        <v>0.48</v>
      </c>
      <c r="AO4">
        <v>0.48</v>
      </c>
      <c r="AP4">
        <v>0</v>
      </c>
      <c r="AQ4">
        <v>0</v>
      </c>
      <c r="AR4">
        <v>26.93</v>
      </c>
      <c r="AS4">
        <v>134.6</v>
      </c>
      <c r="AT4">
        <v>0</v>
      </c>
      <c r="AU4">
        <v>9.0299999999999994</v>
      </c>
      <c r="AV4">
        <v>0</v>
      </c>
      <c r="AW4">
        <v>45.12</v>
      </c>
      <c r="AX4">
        <v>18.82</v>
      </c>
      <c r="AY4">
        <v>20</v>
      </c>
      <c r="AZ4">
        <v>50</v>
      </c>
      <c r="BA4">
        <v>50</v>
      </c>
      <c r="BB4">
        <v>100</v>
      </c>
      <c r="BC4">
        <v>0</v>
      </c>
      <c r="BD4">
        <v>0</v>
      </c>
      <c r="BE4">
        <v>0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30.650000000000006</v>
      </c>
      <c r="I5" s="88">
        <v>0.72</v>
      </c>
      <c r="J5" s="88">
        <v>5.38</v>
      </c>
      <c r="K5" s="88">
        <v>0</v>
      </c>
      <c r="L5" s="88">
        <v>1.92</v>
      </c>
      <c r="M5" s="116">
        <v>0</v>
      </c>
      <c r="N5" s="115">
        <v>161.53</v>
      </c>
      <c r="O5" s="88">
        <v>292.97000000000003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4.79</v>
      </c>
      <c r="Y5">
        <v>0</v>
      </c>
      <c r="Z5">
        <v>21.4</v>
      </c>
      <c r="AA5">
        <v>0</v>
      </c>
      <c r="AB5">
        <v>1.92</v>
      </c>
      <c r="AC5">
        <v>0.67</v>
      </c>
      <c r="AD5">
        <v>0.36</v>
      </c>
      <c r="AE5">
        <v>0.52</v>
      </c>
      <c r="AF5">
        <v>0.92</v>
      </c>
      <c r="AG5">
        <v>0.72</v>
      </c>
      <c r="AH5">
        <v>1.01</v>
      </c>
      <c r="AI5">
        <v>0.62</v>
      </c>
      <c r="AJ5">
        <v>0.59</v>
      </c>
      <c r="AK5">
        <v>0.35</v>
      </c>
      <c r="AL5">
        <v>0.96</v>
      </c>
      <c r="AM5">
        <v>2.88</v>
      </c>
      <c r="AN5">
        <v>0.48</v>
      </c>
      <c r="AO5">
        <v>0.48</v>
      </c>
      <c r="AP5">
        <v>0</v>
      </c>
      <c r="AQ5">
        <v>0</v>
      </c>
      <c r="AR5">
        <v>26.93</v>
      </c>
      <c r="AS5">
        <v>134.6</v>
      </c>
      <c r="AT5">
        <v>0</v>
      </c>
      <c r="AU5">
        <v>9.0299999999999994</v>
      </c>
      <c r="AV5">
        <v>0</v>
      </c>
      <c r="AW5">
        <v>45.12</v>
      </c>
      <c r="AX5">
        <v>18.82</v>
      </c>
      <c r="AY5">
        <v>20</v>
      </c>
      <c r="AZ5">
        <v>50</v>
      </c>
      <c r="BA5">
        <v>50</v>
      </c>
      <c r="BB5">
        <v>100</v>
      </c>
      <c r="BC5">
        <v>0</v>
      </c>
      <c r="BD5">
        <v>0</v>
      </c>
      <c r="BE5">
        <v>0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30.650000000000006</v>
      </c>
      <c r="I6" s="88">
        <v>0.72</v>
      </c>
      <c r="J6" s="88">
        <v>5.38</v>
      </c>
      <c r="K6" s="88">
        <v>0</v>
      </c>
      <c r="L6" s="88">
        <v>1.92</v>
      </c>
      <c r="M6" s="116">
        <v>0</v>
      </c>
      <c r="N6" s="115">
        <v>161.53</v>
      </c>
      <c r="O6" s="88">
        <v>292.97000000000003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4.79</v>
      </c>
      <c r="Y6">
        <v>0</v>
      </c>
      <c r="Z6">
        <v>21.4</v>
      </c>
      <c r="AA6">
        <v>0</v>
      </c>
      <c r="AB6">
        <v>1.92</v>
      </c>
      <c r="AC6">
        <v>0.67</v>
      </c>
      <c r="AD6">
        <v>0.36</v>
      </c>
      <c r="AE6">
        <v>0.52</v>
      </c>
      <c r="AF6">
        <v>0.92</v>
      </c>
      <c r="AG6">
        <v>0.72</v>
      </c>
      <c r="AH6">
        <v>1.01</v>
      </c>
      <c r="AI6">
        <v>0.62</v>
      </c>
      <c r="AJ6">
        <v>0.59</v>
      </c>
      <c r="AK6">
        <v>0.35</v>
      </c>
      <c r="AL6">
        <v>0.96</v>
      </c>
      <c r="AM6">
        <v>2.88</v>
      </c>
      <c r="AN6">
        <v>0.48</v>
      </c>
      <c r="AO6">
        <v>0.48</v>
      </c>
      <c r="AP6">
        <v>0</v>
      </c>
      <c r="AQ6">
        <v>0</v>
      </c>
      <c r="AR6">
        <v>26.93</v>
      </c>
      <c r="AS6">
        <v>134.6</v>
      </c>
      <c r="AT6">
        <v>0</v>
      </c>
      <c r="AU6">
        <v>9.0299999999999994</v>
      </c>
      <c r="AV6">
        <v>0</v>
      </c>
      <c r="AW6">
        <v>45.12</v>
      </c>
      <c r="AX6">
        <v>18.82</v>
      </c>
      <c r="AY6">
        <v>20</v>
      </c>
      <c r="AZ6">
        <v>50</v>
      </c>
      <c r="BA6">
        <v>50</v>
      </c>
      <c r="BB6">
        <v>100</v>
      </c>
      <c r="BC6">
        <v>0</v>
      </c>
      <c r="BD6">
        <v>0</v>
      </c>
      <c r="BE6">
        <v>0</v>
      </c>
      <c r="BF6">
        <v>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30.650000000000006</v>
      </c>
      <c r="I7" s="88">
        <v>0.72</v>
      </c>
      <c r="J7" s="88">
        <v>5.38</v>
      </c>
      <c r="K7" s="88">
        <v>0</v>
      </c>
      <c r="L7" s="88">
        <v>1.92</v>
      </c>
      <c r="M7" s="116">
        <v>0</v>
      </c>
      <c r="N7" s="115">
        <v>161.53</v>
      </c>
      <c r="O7" s="88">
        <v>292.97000000000003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4.79</v>
      </c>
      <c r="Y7">
        <v>0</v>
      </c>
      <c r="Z7">
        <v>21.4</v>
      </c>
      <c r="AA7">
        <v>0</v>
      </c>
      <c r="AB7">
        <v>1.92</v>
      </c>
      <c r="AC7">
        <v>0.67</v>
      </c>
      <c r="AD7">
        <v>0.36</v>
      </c>
      <c r="AE7">
        <v>0.52</v>
      </c>
      <c r="AF7">
        <v>0.92</v>
      </c>
      <c r="AG7">
        <v>0.72</v>
      </c>
      <c r="AH7">
        <v>1.01</v>
      </c>
      <c r="AI7">
        <v>0.62</v>
      </c>
      <c r="AJ7">
        <v>0.59</v>
      </c>
      <c r="AK7">
        <v>0.35</v>
      </c>
      <c r="AL7">
        <v>0.96</v>
      </c>
      <c r="AM7">
        <v>2.88</v>
      </c>
      <c r="AN7">
        <v>0.48</v>
      </c>
      <c r="AO7">
        <v>0.48</v>
      </c>
      <c r="AP7">
        <v>0</v>
      </c>
      <c r="AQ7">
        <v>0</v>
      </c>
      <c r="AR7">
        <v>26.93</v>
      </c>
      <c r="AS7">
        <v>134.6</v>
      </c>
      <c r="AT7">
        <v>0</v>
      </c>
      <c r="AU7">
        <v>9.0299999999999994</v>
      </c>
      <c r="AV7">
        <v>0</v>
      </c>
      <c r="AW7">
        <v>45.12</v>
      </c>
      <c r="AX7">
        <v>18.82</v>
      </c>
      <c r="AY7">
        <v>20</v>
      </c>
      <c r="AZ7">
        <v>50</v>
      </c>
      <c r="BA7">
        <v>50</v>
      </c>
      <c r="BB7">
        <v>100</v>
      </c>
      <c r="BC7">
        <v>0</v>
      </c>
      <c r="BD7">
        <v>0</v>
      </c>
      <c r="BE7">
        <v>0</v>
      </c>
      <c r="BF7">
        <v>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30.650000000000006</v>
      </c>
      <c r="I8" s="88">
        <v>0.72</v>
      </c>
      <c r="J8" s="88">
        <v>5.38</v>
      </c>
      <c r="K8" s="88">
        <v>0</v>
      </c>
      <c r="L8" s="88">
        <v>1.92</v>
      </c>
      <c r="M8" s="116">
        <v>0</v>
      </c>
      <c r="N8" s="115">
        <v>161.53</v>
      </c>
      <c r="O8" s="88">
        <v>292.97000000000003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4.79</v>
      </c>
      <c r="Y8">
        <v>0</v>
      </c>
      <c r="Z8">
        <v>21.4</v>
      </c>
      <c r="AA8">
        <v>0</v>
      </c>
      <c r="AB8">
        <v>1.92</v>
      </c>
      <c r="AC8">
        <v>0.67</v>
      </c>
      <c r="AD8">
        <v>0.36</v>
      </c>
      <c r="AE8">
        <v>0.52</v>
      </c>
      <c r="AF8">
        <v>0.92</v>
      </c>
      <c r="AG8">
        <v>0.72</v>
      </c>
      <c r="AH8">
        <v>1.01</v>
      </c>
      <c r="AI8">
        <v>0.62</v>
      </c>
      <c r="AJ8">
        <v>0.59</v>
      </c>
      <c r="AK8">
        <v>0.35</v>
      </c>
      <c r="AL8">
        <v>0.96</v>
      </c>
      <c r="AM8">
        <v>2.88</v>
      </c>
      <c r="AN8">
        <v>0.48</v>
      </c>
      <c r="AO8">
        <v>0.48</v>
      </c>
      <c r="AP8">
        <v>0</v>
      </c>
      <c r="AQ8">
        <v>0</v>
      </c>
      <c r="AR8">
        <v>26.93</v>
      </c>
      <c r="AS8">
        <v>134.6</v>
      </c>
      <c r="AT8">
        <v>0</v>
      </c>
      <c r="AU8">
        <v>9.0299999999999994</v>
      </c>
      <c r="AV8">
        <v>0</v>
      </c>
      <c r="AW8">
        <v>45.12</v>
      </c>
      <c r="AX8">
        <v>18.82</v>
      </c>
      <c r="AY8">
        <v>20</v>
      </c>
      <c r="AZ8">
        <v>50</v>
      </c>
      <c r="BA8">
        <v>50</v>
      </c>
      <c r="BB8">
        <v>100</v>
      </c>
      <c r="BC8">
        <v>0</v>
      </c>
      <c r="BD8">
        <v>0</v>
      </c>
      <c r="BE8">
        <v>0</v>
      </c>
      <c r="BF8">
        <v>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30.650000000000006</v>
      </c>
      <c r="I9" s="88">
        <v>0.72</v>
      </c>
      <c r="J9" s="88">
        <v>5.38</v>
      </c>
      <c r="K9" s="88">
        <v>0</v>
      </c>
      <c r="L9" s="88">
        <v>1.92</v>
      </c>
      <c r="M9" s="116">
        <v>0</v>
      </c>
      <c r="N9" s="115">
        <v>161.53</v>
      </c>
      <c r="O9" s="88">
        <v>292.97000000000003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4.79</v>
      </c>
      <c r="Y9">
        <v>0</v>
      </c>
      <c r="Z9">
        <v>21.4</v>
      </c>
      <c r="AA9">
        <v>0</v>
      </c>
      <c r="AB9">
        <v>1.92</v>
      </c>
      <c r="AC9">
        <v>0.67</v>
      </c>
      <c r="AD9">
        <v>0.36</v>
      </c>
      <c r="AE9">
        <v>0.52</v>
      </c>
      <c r="AF9">
        <v>0.92</v>
      </c>
      <c r="AG9">
        <v>0.72</v>
      </c>
      <c r="AH9">
        <v>1.01</v>
      </c>
      <c r="AI9">
        <v>0.62</v>
      </c>
      <c r="AJ9">
        <v>0.59</v>
      </c>
      <c r="AK9">
        <v>0.35</v>
      </c>
      <c r="AL9">
        <v>0.96</v>
      </c>
      <c r="AM9">
        <v>2.88</v>
      </c>
      <c r="AN9">
        <v>0.48</v>
      </c>
      <c r="AO9">
        <v>0.48</v>
      </c>
      <c r="AP9">
        <v>0</v>
      </c>
      <c r="AQ9">
        <v>0</v>
      </c>
      <c r="AR9">
        <v>26.93</v>
      </c>
      <c r="AS9">
        <v>134.6</v>
      </c>
      <c r="AT9">
        <v>0</v>
      </c>
      <c r="AU9">
        <v>9.0299999999999994</v>
      </c>
      <c r="AV9">
        <v>0</v>
      </c>
      <c r="AW9">
        <v>45.12</v>
      </c>
      <c r="AX9">
        <v>18.82</v>
      </c>
      <c r="AY9">
        <v>20</v>
      </c>
      <c r="AZ9">
        <v>50</v>
      </c>
      <c r="BA9">
        <v>50</v>
      </c>
      <c r="BB9">
        <v>100</v>
      </c>
      <c r="BC9">
        <v>0</v>
      </c>
      <c r="BD9">
        <v>0</v>
      </c>
      <c r="BE9">
        <v>0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30.650000000000006</v>
      </c>
      <c r="I10" s="88">
        <v>0.72</v>
      </c>
      <c r="J10" s="88">
        <v>5.38</v>
      </c>
      <c r="K10" s="88">
        <v>0</v>
      </c>
      <c r="L10" s="88">
        <v>1.92</v>
      </c>
      <c r="M10" s="116">
        <v>0</v>
      </c>
      <c r="N10" s="115">
        <v>161.53</v>
      </c>
      <c r="O10" s="88">
        <v>292.97000000000003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4.79</v>
      </c>
      <c r="Y10">
        <v>0</v>
      </c>
      <c r="Z10">
        <v>21.4</v>
      </c>
      <c r="AA10">
        <v>0</v>
      </c>
      <c r="AB10">
        <v>1.92</v>
      </c>
      <c r="AC10">
        <v>0.67</v>
      </c>
      <c r="AD10">
        <v>0.36</v>
      </c>
      <c r="AE10">
        <v>0.52</v>
      </c>
      <c r="AF10">
        <v>0.92</v>
      </c>
      <c r="AG10">
        <v>0.72</v>
      </c>
      <c r="AH10">
        <v>1.01</v>
      </c>
      <c r="AI10">
        <v>0.62</v>
      </c>
      <c r="AJ10">
        <v>0.59</v>
      </c>
      <c r="AK10">
        <v>0.35</v>
      </c>
      <c r="AL10">
        <v>0.96</v>
      </c>
      <c r="AM10">
        <v>2.88</v>
      </c>
      <c r="AN10">
        <v>0.48</v>
      </c>
      <c r="AO10">
        <v>0.48</v>
      </c>
      <c r="AP10">
        <v>0</v>
      </c>
      <c r="AQ10">
        <v>0</v>
      </c>
      <c r="AR10">
        <v>26.93</v>
      </c>
      <c r="AS10">
        <v>134.6</v>
      </c>
      <c r="AT10">
        <v>0</v>
      </c>
      <c r="AU10">
        <v>9.0299999999999994</v>
      </c>
      <c r="AV10">
        <v>0</v>
      </c>
      <c r="AW10">
        <v>45.12</v>
      </c>
      <c r="AX10">
        <v>18.82</v>
      </c>
      <c r="AY10">
        <v>20</v>
      </c>
      <c r="AZ10">
        <v>50</v>
      </c>
      <c r="BA10">
        <v>50</v>
      </c>
      <c r="BB10">
        <v>100</v>
      </c>
      <c r="BC10">
        <v>0</v>
      </c>
      <c r="BD10">
        <v>0</v>
      </c>
      <c r="BE10">
        <v>0</v>
      </c>
      <c r="BF10">
        <v>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30.650000000000006</v>
      </c>
      <c r="I11" s="88">
        <v>0.72</v>
      </c>
      <c r="J11" s="88">
        <v>5.28</v>
      </c>
      <c r="K11" s="88">
        <v>0</v>
      </c>
      <c r="L11" s="88">
        <v>1.92</v>
      </c>
      <c r="M11" s="116">
        <v>0</v>
      </c>
      <c r="N11" s="115">
        <v>161.53</v>
      </c>
      <c r="O11" s="88">
        <v>292.97000000000003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4.6900000000000004</v>
      </c>
      <c r="Y11">
        <v>0</v>
      </c>
      <c r="Z11">
        <v>21.4</v>
      </c>
      <c r="AA11">
        <v>0</v>
      </c>
      <c r="AB11">
        <v>1.92</v>
      </c>
      <c r="AC11">
        <v>0.67</v>
      </c>
      <c r="AD11">
        <v>0.36</v>
      </c>
      <c r="AE11">
        <v>0.52</v>
      </c>
      <c r="AF11">
        <v>0.92</v>
      </c>
      <c r="AG11">
        <v>0.72</v>
      </c>
      <c r="AH11">
        <v>1.01</v>
      </c>
      <c r="AI11">
        <v>0.62</v>
      </c>
      <c r="AJ11">
        <v>0.59</v>
      </c>
      <c r="AK11">
        <v>0.35</v>
      </c>
      <c r="AL11">
        <v>0.96</v>
      </c>
      <c r="AM11">
        <v>2.88</v>
      </c>
      <c r="AN11">
        <v>0.48</v>
      </c>
      <c r="AO11">
        <v>0.48</v>
      </c>
      <c r="AP11">
        <v>0</v>
      </c>
      <c r="AQ11">
        <v>0</v>
      </c>
      <c r="AR11">
        <v>26.93</v>
      </c>
      <c r="AS11">
        <v>134.6</v>
      </c>
      <c r="AT11">
        <v>0</v>
      </c>
      <c r="AU11">
        <v>9.0299999999999994</v>
      </c>
      <c r="AV11">
        <v>0</v>
      </c>
      <c r="AW11">
        <v>45.12</v>
      </c>
      <c r="AX11">
        <v>18.82</v>
      </c>
      <c r="AY11">
        <v>20</v>
      </c>
      <c r="AZ11">
        <v>50</v>
      </c>
      <c r="BA11">
        <v>50</v>
      </c>
      <c r="BB11">
        <v>100</v>
      </c>
      <c r="BC11">
        <v>0</v>
      </c>
      <c r="BD11">
        <v>0</v>
      </c>
      <c r="BE11">
        <v>0</v>
      </c>
      <c r="BF11">
        <v>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30.650000000000006</v>
      </c>
      <c r="I12" s="88">
        <v>0.72</v>
      </c>
      <c r="J12" s="88">
        <v>5.28</v>
      </c>
      <c r="K12" s="88">
        <v>0</v>
      </c>
      <c r="L12" s="88">
        <v>1.92</v>
      </c>
      <c r="M12" s="116">
        <v>0</v>
      </c>
      <c r="N12" s="115">
        <v>161.53</v>
      </c>
      <c r="O12" s="88">
        <v>292.97000000000003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4.6900000000000004</v>
      </c>
      <c r="Y12">
        <v>0</v>
      </c>
      <c r="Z12">
        <v>21.4</v>
      </c>
      <c r="AA12">
        <v>0</v>
      </c>
      <c r="AB12">
        <v>1.92</v>
      </c>
      <c r="AC12">
        <v>0.67</v>
      </c>
      <c r="AD12">
        <v>0.36</v>
      </c>
      <c r="AE12">
        <v>0.52</v>
      </c>
      <c r="AF12">
        <v>0.92</v>
      </c>
      <c r="AG12">
        <v>0.72</v>
      </c>
      <c r="AH12">
        <v>1.01</v>
      </c>
      <c r="AI12">
        <v>0.62</v>
      </c>
      <c r="AJ12">
        <v>0.59</v>
      </c>
      <c r="AK12">
        <v>0.35</v>
      </c>
      <c r="AL12">
        <v>0.96</v>
      </c>
      <c r="AM12">
        <v>2.88</v>
      </c>
      <c r="AN12">
        <v>0.48</v>
      </c>
      <c r="AO12">
        <v>0.48</v>
      </c>
      <c r="AP12">
        <v>0</v>
      </c>
      <c r="AQ12">
        <v>0</v>
      </c>
      <c r="AR12">
        <v>26.93</v>
      </c>
      <c r="AS12">
        <v>134.6</v>
      </c>
      <c r="AT12">
        <v>0</v>
      </c>
      <c r="AU12">
        <v>9.0299999999999994</v>
      </c>
      <c r="AV12">
        <v>0</v>
      </c>
      <c r="AW12">
        <v>45.12</v>
      </c>
      <c r="AX12">
        <v>18.82</v>
      </c>
      <c r="AY12">
        <v>20</v>
      </c>
      <c r="AZ12">
        <v>50</v>
      </c>
      <c r="BA12">
        <v>50</v>
      </c>
      <c r="BB12">
        <v>100</v>
      </c>
      <c r="BC12">
        <v>0</v>
      </c>
      <c r="BD12">
        <v>0</v>
      </c>
      <c r="BE12">
        <v>0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30.650000000000006</v>
      </c>
      <c r="I13" s="88">
        <v>0.72</v>
      </c>
      <c r="J13" s="88">
        <v>5.28</v>
      </c>
      <c r="K13" s="88">
        <v>0</v>
      </c>
      <c r="L13" s="88">
        <v>1.92</v>
      </c>
      <c r="M13" s="116">
        <v>0</v>
      </c>
      <c r="N13" s="115">
        <v>161.53</v>
      </c>
      <c r="O13" s="88">
        <v>292.97000000000003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4.6900000000000004</v>
      </c>
      <c r="Y13">
        <v>0</v>
      </c>
      <c r="Z13">
        <v>21.4</v>
      </c>
      <c r="AA13">
        <v>0</v>
      </c>
      <c r="AB13">
        <v>1.92</v>
      </c>
      <c r="AC13">
        <v>0.67</v>
      </c>
      <c r="AD13">
        <v>0.36</v>
      </c>
      <c r="AE13">
        <v>0.52</v>
      </c>
      <c r="AF13">
        <v>0.92</v>
      </c>
      <c r="AG13">
        <v>0.72</v>
      </c>
      <c r="AH13">
        <v>1.01</v>
      </c>
      <c r="AI13">
        <v>0.62</v>
      </c>
      <c r="AJ13">
        <v>0.59</v>
      </c>
      <c r="AK13">
        <v>0.35</v>
      </c>
      <c r="AL13">
        <v>0.96</v>
      </c>
      <c r="AM13">
        <v>2.88</v>
      </c>
      <c r="AN13">
        <v>0.48</v>
      </c>
      <c r="AO13">
        <v>0.48</v>
      </c>
      <c r="AP13">
        <v>0</v>
      </c>
      <c r="AQ13">
        <v>0</v>
      </c>
      <c r="AR13">
        <v>26.93</v>
      </c>
      <c r="AS13">
        <v>134.6</v>
      </c>
      <c r="AT13">
        <v>0</v>
      </c>
      <c r="AU13">
        <v>9.0299999999999994</v>
      </c>
      <c r="AV13">
        <v>0</v>
      </c>
      <c r="AW13">
        <v>45.12</v>
      </c>
      <c r="AX13">
        <v>18.82</v>
      </c>
      <c r="AY13">
        <v>20</v>
      </c>
      <c r="AZ13">
        <v>50</v>
      </c>
      <c r="BA13">
        <v>50</v>
      </c>
      <c r="BB13">
        <v>100</v>
      </c>
      <c r="BC13">
        <v>0</v>
      </c>
      <c r="BD13">
        <v>0</v>
      </c>
      <c r="BE13">
        <v>0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30.650000000000006</v>
      </c>
      <c r="I14" s="88">
        <v>0.72</v>
      </c>
      <c r="J14" s="88">
        <v>5.28</v>
      </c>
      <c r="K14" s="88">
        <v>0</v>
      </c>
      <c r="L14" s="88">
        <v>1.92</v>
      </c>
      <c r="M14" s="116">
        <v>0</v>
      </c>
      <c r="N14" s="115">
        <v>161.53</v>
      </c>
      <c r="O14" s="88">
        <v>292.97000000000003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4.6900000000000004</v>
      </c>
      <c r="Y14">
        <v>0</v>
      </c>
      <c r="Z14">
        <v>21.4</v>
      </c>
      <c r="AA14">
        <v>0</v>
      </c>
      <c r="AB14">
        <v>1.92</v>
      </c>
      <c r="AC14">
        <v>0.67</v>
      </c>
      <c r="AD14">
        <v>0.36</v>
      </c>
      <c r="AE14">
        <v>0.52</v>
      </c>
      <c r="AF14">
        <v>0.92</v>
      </c>
      <c r="AG14">
        <v>0.72</v>
      </c>
      <c r="AH14">
        <v>1.01</v>
      </c>
      <c r="AI14">
        <v>0.62</v>
      </c>
      <c r="AJ14">
        <v>0.59</v>
      </c>
      <c r="AK14">
        <v>0.35</v>
      </c>
      <c r="AL14">
        <v>0.96</v>
      </c>
      <c r="AM14">
        <v>2.88</v>
      </c>
      <c r="AN14">
        <v>0.48</v>
      </c>
      <c r="AO14">
        <v>0.48</v>
      </c>
      <c r="AP14">
        <v>0</v>
      </c>
      <c r="AQ14">
        <v>0</v>
      </c>
      <c r="AR14">
        <v>26.93</v>
      </c>
      <c r="AS14">
        <v>134.6</v>
      </c>
      <c r="AT14">
        <v>0</v>
      </c>
      <c r="AU14">
        <v>9.0299999999999994</v>
      </c>
      <c r="AV14">
        <v>0</v>
      </c>
      <c r="AW14">
        <v>45.12</v>
      </c>
      <c r="AX14">
        <v>18.82</v>
      </c>
      <c r="AY14">
        <v>20</v>
      </c>
      <c r="AZ14">
        <v>50</v>
      </c>
      <c r="BA14">
        <v>50</v>
      </c>
      <c r="BB14">
        <v>100</v>
      </c>
      <c r="BC14">
        <v>0</v>
      </c>
      <c r="BD14">
        <v>0</v>
      </c>
      <c r="BE14">
        <v>0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30.650000000000006</v>
      </c>
      <c r="I15" s="88">
        <v>0.72</v>
      </c>
      <c r="J15" s="88">
        <v>5.28</v>
      </c>
      <c r="K15" s="88">
        <v>0</v>
      </c>
      <c r="L15" s="88">
        <v>1.92</v>
      </c>
      <c r="M15" s="116">
        <v>0</v>
      </c>
      <c r="N15" s="115">
        <v>161.53</v>
      </c>
      <c r="O15" s="88">
        <v>292.97000000000003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4.6900000000000004</v>
      </c>
      <c r="Y15">
        <v>0</v>
      </c>
      <c r="Z15">
        <v>21.4</v>
      </c>
      <c r="AA15">
        <v>0</v>
      </c>
      <c r="AB15">
        <v>1.92</v>
      </c>
      <c r="AC15">
        <v>0.67</v>
      </c>
      <c r="AD15">
        <v>0.36</v>
      </c>
      <c r="AE15">
        <v>0.52</v>
      </c>
      <c r="AF15">
        <v>0.92</v>
      </c>
      <c r="AG15">
        <v>0.72</v>
      </c>
      <c r="AH15">
        <v>1.01</v>
      </c>
      <c r="AI15">
        <v>0.62</v>
      </c>
      <c r="AJ15">
        <v>0.59</v>
      </c>
      <c r="AK15">
        <v>0.35</v>
      </c>
      <c r="AL15">
        <v>0.96</v>
      </c>
      <c r="AM15">
        <v>2.88</v>
      </c>
      <c r="AN15">
        <v>0.48</v>
      </c>
      <c r="AO15">
        <v>0.48</v>
      </c>
      <c r="AP15">
        <v>0</v>
      </c>
      <c r="AQ15">
        <v>0</v>
      </c>
      <c r="AR15">
        <v>26.93</v>
      </c>
      <c r="AS15">
        <v>134.6</v>
      </c>
      <c r="AT15">
        <v>0</v>
      </c>
      <c r="AU15">
        <v>9.0299999999999994</v>
      </c>
      <c r="AV15">
        <v>0</v>
      </c>
      <c r="AW15">
        <v>45.12</v>
      </c>
      <c r="AX15">
        <v>18.82</v>
      </c>
      <c r="AY15">
        <v>20</v>
      </c>
      <c r="AZ15">
        <v>50</v>
      </c>
      <c r="BA15">
        <v>50</v>
      </c>
      <c r="BB15">
        <v>100</v>
      </c>
      <c r="BC15">
        <v>0</v>
      </c>
      <c r="BD15">
        <v>0</v>
      </c>
      <c r="BE15">
        <v>0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30.650000000000006</v>
      </c>
      <c r="I16" s="88">
        <v>0.72</v>
      </c>
      <c r="J16" s="88">
        <v>5.28</v>
      </c>
      <c r="K16" s="88">
        <v>0</v>
      </c>
      <c r="L16" s="88">
        <v>1.92</v>
      </c>
      <c r="M16" s="116">
        <v>0</v>
      </c>
      <c r="N16" s="115">
        <v>161.53</v>
      </c>
      <c r="O16" s="88">
        <v>292.97000000000003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4.6900000000000004</v>
      </c>
      <c r="Y16">
        <v>0</v>
      </c>
      <c r="Z16">
        <v>21.4</v>
      </c>
      <c r="AA16">
        <v>0</v>
      </c>
      <c r="AB16">
        <v>1.92</v>
      </c>
      <c r="AC16">
        <v>0.67</v>
      </c>
      <c r="AD16">
        <v>0.36</v>
      </c>
      <c r="AE16">
        <v>0.52</v>
      </c>
      <c r="AF16">
        <v>0.92</v>
      </c>
      <c r="AG16">
        <v>0.72</v>
      </c>
      <c r="AH16">
        <v>1.01</v>
      </c>
      <c r="AI16">
        <v>0.62</v>
      </c>
      <c r="AJ16">
        <v>0.59</v>
      </c>
      <c r="AK16">
        <v>0.35</v>
      </c>
      <c r="AL16">
        <v>0.96</v>
      </c>
      <c r="AM16">
        <v>2.88</v>
      </c>
      <c r="AN16">
        <v>0.48</v>
      </c>
      <c r="AO16">
        <v>0.48</v>
      </c>
      <c r="AP16">
        <v>0</v>
      </c>
      <c r="AQ16">
        <v>0</v>
      </c>
      <c r="AR16">
        <v>26.93</v>
      </c>
      <c r="AS16">
        <v>134.6</v>
      </c>
      <c r="AT16">
        <v>0</v>
      </c>
      <c r="AU16">
        <v>9.0299999999999994</v>
      </c>
      <c r="AV16">
        <v>0</v>
      </c>
      <c r="AW16">
        <v>45.12</v>
      </c>
      <c r="AX16">
        <v>18.82</v>
      </c>
      <c r="AY16">
        <v>20</v>
      </c>
      <c r="AZ16">
        <v>50</v>
      </c>
      <c r="BA16">
        <v>50</v>
      </c>
      <c r="BB16">
        <v>100</v>
      </c>
      <c r="BC16">
        <v>0</v>
      </c>
      <c r="BD16">
        <v>0</v>
      </c>
      <c r="BE16">
        <v>0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30.650000000000006</v>
      </c>
      <c r="I17" s="88">
        <v>0.72</v>
      </c>
      <c r="J17" s="88">
        <v>5.28</v>
      </c>
      <c r="K17" s="88">
        <v>0</v>
      </c>
      <c r="L17" s="88">
        <v>1.92</v>
      </c>
      <c r="M17" s="116">
        <v>0</v>
      </c>
      <c r="N17" s="115">
        <v>161.53</v>
      </c>
      <c r="O17" s="88">
        <v>292.97000000000003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4.6900000000000004</v>
      </c>
      <c r="Y17">
        <v>0</v>
      </c>
      <c r="Z17">
        <v>21.4</v>
      </c>
      <c r="AA17">
        <v>0</v>
      </c>
      <c r="AB17">
        <v>1.92</v>
      </c>
      <c r="AC17">
        <v>0.67</v>
      </c>
      <c r="AD17">
        <v>0.36</v>
      </c>
      <c r="AE17">
        <v>0.52</v>
      </c>
      <c r="AF17">
        <v>0.92</v>
      </c>
      <c r="AG17">
        <v>0.72</v>
      </c>
      <c r="AH17">
        <v>1.01</v>
      </c>
      <c r="AI17">
        <v>0.62</v>
      </c>
      <c r="AJ17">
        <v>0.59</v>
      </c>
      <c r="AK17">
        <v>0.35</v>
      </c>
      <c r="AL17">
        <v>0.96</v>
      </c>
      <c r="AM17">
        <v>2.88</v>
      </c>
      <c r="AN17">
        <v>0.48</v>
      </c>
      <c r="AO17">
        <v>0.48</v>
      </c>
      <c r="AP17">
        <v>0</v>
      </c>
      <c r="AQ17">
        <v>0</v>
      </c>
      <c r="AR17">
        <v>26.93</v>
      </c>
      <c r="AS17">
        <v>134.6</v>
      </c>
      <c r="AT17">
        <v>0</v>
      </c>
      <c r="AU17">
        <v>9.0299999999999994</v>
      </c>
      <c r="AV17">
        <v>0</v>
      </c>
      <c r="AW17">
        <v>45.12</v>
      </c>
      <c r="AX17">
        <v>18.82</v>
      </c>
      <c r="AY17">
        <v>20</v>
      </c>
      <c r="AZ17">
        <v>50</v>
      </c>
      <c r="BA17">
        <v>50</v>
      </c>
      <c r="BB17">
        <v>100</v>
      </c>
      <c r="BC17">
        <v>0</v>
      </c>
      <c r="BD17">
        <v>0</v>
      </c>
      <c r="BE17">
        <v>0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30.650000000000006</v>
      </c>
      <c r="I18" s="88">
        <v>0.72</v>
      </c>
      <c r="J18" s="88">
        <v>5.28</v>
      </c>
      <c r="K18" s="88">
        <v>0</v>
      </c>
      <c r="L18" s="88">
        <v>1.92</v>
      </c>
      <c r="M18" s="116">
        <v>0</v>
      </c>
      <c r="N18" s="115">
        <v>161.53</v>
      </c>
      <c r="O18" s="88">
        <v>292.97000000000003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4.6900000000000004</v>
      </c>
      <c r="Y18">
        <v>0</v>
      </c>
      <c r="Z18">
        <v>21.4</v>
      </c>
      <c r="AA18">
        <v>0</v>
      </c>
      <c r="AB18">
        <v>1.92</v>
      </c>
      <c r="AC18">
        <v>0.67</v>
      </c>
      <c r="AD18">
        <v>0.36</v>
      </c>
      <c r="AE18">
        <v>0.52</v>
      </c>
      <c r="AF18">
        <v>0.92</v>
      </c>
      <c r="AG18">
        <v>0.72</v>
      </c>
      <c r="AH18">
        <v>1.01</v>
      </c>
      <c r="AI18">
        <v>0.62</v>
      </c>
      <c r="AJ18">
        <v>0.59</v>
      </c>
      <c r="AK18">
        <v>0.35</v>
      </c>
      <c r="AL18">
        <v>0.96</v>
      </c>
      <c r="AM18">
        <v>2.88</v>
      </c>
      <c r="AN18">
        <v>0.48</v>
      </c>
      <c r="AO18">
        <v>0.48</v>
      </c>
      <c r="AP18">
        <v>0</v>
      </c>
      <c r="AQ18">
        <v>0</v>
      </c>
      <c r="AR18">
        <v>26.93</v>
      </c>
      <c r="AS18">
        <v>134.6</v>
      </c>
      <c r="AT18">
        <v>0</v>
      </c>
      <c r="AU18">
        <v>9.0299999999999994</v>
      </c>
      <c r="AV18">
        <v>0</v>
      </c>
      <c r="AW18">
        <v>45.12</v>
      </c>
      <c r="AX18">
        <v>18.82</v>
      </c>
      <c r="AY18">
        <v>20</v>
      </c>
      <c r="AZ18">
        <v>50</v>
      </c>
      <c r="BA18">
        <v>50</v>
      </c>
      <c r="BB18">
        <v>100</v>
      </c>
      <c r="BC18">
        <v>0</v>
      </c>
      <c r="BD18">
        <v>0</v>
      </c>
      <c r="BE18">
        <v>0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30.650000000000006</v>
      </c>
      <c r="I19" s="88">
        <v>0.72</v>
      </c>
      <c r="J19" s="88">
        <v>5.28</v>
      </c>
      <c r="K19" s="88">
        <v>0</v>
      </c>
      <c r="L19" s="88">
        <v>1.92</v>
      </c>
      <c r="M19" s="116">
        <v>0</v>
      </c>
      <c r="N19" s="115">
        <v>161.53</v>
      </c>
      <c r="O19" s="88">
        <v>242.97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4.6900000000000004</v>
      </c>
      <c r="Y19">
        <v>0</v>
      </c>
      <c r="Z19">
        <v>21.4</v>
      </c>
      <c r="AA19">
        <v>0</v>
      </c>
      <c r="AB19">
        <v>1.92</v>
      </c>
      <c r="AC19">
        <v>0.67</v>
      </c>
      <c r="AD19">
        <v>0.36</v>
      </c>
      <c r="AE19">
        <v>0.52</v>
      </c>
      <c r="AF19">
        <v>0.92</v>
      </c>
      <c r="AG19">
        <v>0.72</v>
      </c>
      <c r="AH19">
        <v>1.01</v>
      </c>
      <c r="AI19">
        <v>0.62</v>
      </c>
      <c r="AJ19">
        <v>0.59</v>
      </c>
      <c r="AK19">
        <v>0.35</v>
      </c>
      <c r="AL19">
        <v>0.96</v>
      </c>
      <c r="AM19">
        <v>2.88</v>
      </c>
      <c r="AN19">
        <v>0.48</v>
      </c>
      <c r="AO19">
        <v>0.48</v>
      </c>
      <c r="AP19">
        <v>0</v>
      </c>
      <c r="AQ19">
        <v>0</v>
      </c>
      <c r="AR19">
        <v>26.93</v>
      </c>
      <c r="AS19">
        <v>134.6</v>
      </c>
      <c r="AT19">
        <v>0</v>
      </c>
      <c r="AU19">
        <v>9.0299999999999994</v>
      </c>
      <c r="AV19">
        <v>0</v>
      </c>
      <c r="AW19">
        <v>45.12</v>
      </c>
      <c r="AX19">
        <v>18.82</v>
      </c>
      <c r="AY19">
        <v>20</v>
      </c>
      <c r="AZ19">
        <v>50</v>
      </c>
      <c r="BA19">
        <v>0</v>
      </c>
      <c r="BB19">
        <v>100</v>
      </c>
      <c r="BC19">
        <v>0</v>
      </c>
      <c r="BD19">
        <v>0</v>
      </c>
      <c r="BE19">
        <v>0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30.650000000000006</v>
      </c>
      <c r="I20" s="88">
        <v>0.72</v>
      </c>
      <c r="J20" s="88">
        <v>5.28</v>
      </c>
      <c r="K20" s="88">
        <v>0</v>
      </c>
      <c r="L20" s="88">
        <v>1.92</v>
      </c>
      <c r="M20" s="116">
        <v>0</v>
      </c>
      <c r="N20" s="115">
        <v>161.53</v>
      </c>
      <c r="O20" s="88">
        <v>242.97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4.6900000000000004</v>
      </c>
      <c r="Y20">
        <v>0</v>
      </c>
      <c r="Z20">
        <v>21.4</v>
      </c>
      <c r="AA20">
        <v>0</v>
      </c>
      <c r="AB20">
        <v>1.92</v>
      </c>
      <c r="AC20">
        <v>0.67</v>
      </c>
      <c r="AD20">
        <v>0.36</v>
      </c>
      <c r="AE20">
        <v>0.52</v>
      </c>
      <c r="AF20">
        <v>0.92</v>
      </c>
      <c r="AG20">
        <v>0.72</v>
      </c>
      <c r="AH20">
        <v>1.01</v>
      </c>
      <c r="AI20">
        <v>0.62</v>
      </c>
      <c r="AJ20">
        <v>0.59</v>
      </c>
      <c r="AK20">
        <v>0.35</v>
      </c>
      <c r="AL20">
        <v>0.96</v>
      </c>
      <c r="AM20">
        <v>2.88</v>
      </c>
      <c r="AN20">
        <v>0.48</v>
      </c>
      <c r="AO20">
        <v>0.48</v>
      </c>
      <c r="AP20">
        <v>0</v>
      </c>
      <c r="AQ20">
        <v>0</v>
      </c>
      <c r="AR20">
        <v>26.93</v>
      </c>
      <c r="AS20">
        <v>134.6</v>
      </c>
      <c r="AT20">
        <v>0</v>
      </c>
      <c r="AU20">
        <v>9.0299999999999994</v>
      </c>
      <c r="AV20">
        <v>0</v>
      </c>
      <c r="AW20">
        <v>45.12</v>
      </c>
      <c r="AX20">
        <v>18.82</v>
      </c>
      <c r="AY20">
        <v>20</v>
      </c>
      <c r="AZ20">
        <v>50</v>
      </c>
      <c r="BA20">
        <v>0</v>
      </c>
      <c r="BB20">
        <v>100</v>
      </c>
      <c r="BC20">
        <v>0</v>
      </c>
      <c r="BD20">
        <v>0</v>
      </c>
      <c r="BE20">
        <v>0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30.650000000000006</v>
      </c>
      <c r="I21" s="88">
        <v>0.72</v>
      </c>
      <c r="J21" s="88">
        <v>5.28</v>
      </c>
      <c r="K21" s="88">
        <v>0</v>
      </c>
      <c r="L21" s="88">
        <v>1.92</v>
      </c>
      <c r="M21" s="116">
        <v>0</v>
      </c>
      <c r="N21" s="115">
        <v>161.53</v>
      </c>
      <c r="O21" s="88">
        <v>242.97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4.6900000000000004</v>
      </c>
      <c r="Y21">
        <v>0</v>
      </c>
      <c r="Z21">
        <v>21.4</v>
      </c>
      <c r="AA21">
        <v>0</v>
      </c>
      <c r="AB21">
        <v>1.92</v>
      </c>
      <c r="AC21">
        <v>0.67</v>
      </c>
      <c r="AD21">
        <v>0.36</v>
      </c>
      <c r="AE21">
        <v>0.52</v>
      </c>
      <c r="AF21">
        <v>0.92</v>
      </c>
      <c r="AG21">
        <v>0.72</v>
      </c>
      <c r="AH21">
        <v>1.01</v>
      </c>
      <c r="AI21">
        <v>0.62</v>
      </c>
      <c r="AJ21">
        <v>0.59</v>
      </c>
      <c r="AK21">
        <v>0.35</v>
      </c>
      <c r="AL21">
        <v>0.96</v>
      </c>
      <c r="AM21">
        <v>2.88</v>
      </c>
      <c r="AN21">
        <v>0.48</v>
      </c>
      <c r="AO21">
        <v>0.48</v>
      </c>
      <c r="AP21">
        <v>0</v>
      </c>
      <c r="AQ21">
        <v>0</v>
      </c>
      <c r="AR21">
        <v>26.93</v>
      </c>
      <c r="AS21">
        <v>134.6</v>
      </c>
      <c r="AT21">
        <v>0</v>
      </c>
      <c r="AU21">
        <v>9.0299999999999994</v>
      </c>
      <c r="AV21">
        <v>0</v>
      </c>
      <c r="AW21">
        <v>45.12</v>
      </c>
      <c r="AX21">
        <v>18.82</v>
      </c>
      <c r="AY21">
        <v>20</v>
      </c>
      <c r="AZ21">
        <v>50</v>
      </c>
      <c r="BA21">
        <v>0</v>
      </c>
      <c r="BB21">
        <v>100</v>
      </c>
      <c r="BC21">
        <v>0</v>
      </c>
      <c r="BD21">
        <v>0</v>
      </c>
      <c r="BE21">
        <v>0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30.650000000000006</v>
      </c>
      <c r="I22" s="88">
        <v>0.72</v>
      </c>
      <c r="J22" s="88">
        <v>5.28</v>
      </c>
      <c r="K22" s="88">
        <v>0</v>
      </c>
      <c r="L22" s="88">
        <v>1.92</v>
      </c>
      <c r="M22" s="116">
        <v>0</v>
      </c>
      <c r="N22" s="115">
        <v>161.53</v>
      </c>
      <c r="O22" s="88">
        <v>242.97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4.6900000000000004</v>
      </c>
      <c r="Y22">
        <v>0</v>
      </c>
      <c r="Z22">
        <v>21.4</v>
      </c>
      <c r="AA22">
        <v>0</v>
      </c>
      <c r="AB22">
        <v>1.92</v>
      </c>
      <c r="AC22">
        <v>0.67</v>
      </c>
      <c r="AD22">
        <v>0.36</v>
      </c>
      <c r="AE22">
        <v>0.52</v>
      </c>
      <c r="AF22">
        <v>0.92</v>
      </c>
      <c r="AG22">
        <v>0.72</v>
      </c>
      <c r="AH22">
        <v>1.01</v>
      </c>
      <c r="AI22">
        <v>0.62</v>
      </c>
      <c r="AJ22">
        <v>0.59</v>
      </c>
      <c r="AK22">
        <v>0.35</v>
      </c>
      <c r="AL22">
        <v>0.96</v>
      </c>
      <c r="AM22">
        <v>2.88</v>
      </c>
      <c r="AN22">
        <v>0.48</v>
      </c>
      <c r="AO22">
        <v>0.48</v>
      </c>
      <c r="AP22">
        <v>0</v>
      </c>
      <c r="AQ22">
        <v>0</v>
      </c>
      <c r="AR22">
        <v>26.93</v>
      </c>
      <c r="AS22">
        <v>134.6</v>
      </c>
      <c r="AT22">
        <v>0</v>
      </c>
      <c r="AU22">
        <v>9.0299999999999994</v>
      </c>
      <c r="AV22">
        <v>0</v>
      </c>
      <c r="AW22">
        <v>45.12</v>
      </c>
      <c r="AX22">
        <v>18.82</v>
      </c>
      <c r="AY22">
        <v>20</v>
      </c>
      <c r="AZ22">
        <v>50</v>
      </c>
      <c r="BA22">
        <v>0</v>
      </c>
      <c r="BB22">
        <v>100</v>
      </c>
      <c r="BC22">
        <v>0</v>
      </c>
      <c r="BD22">
        <v>0</v>
      </c>
      <c r="BE22">
        <v>0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30.650000000000006</v>
      </c>
      <c r="I23" s="88">
        <v>0.72</v>
      </c>
      <c r="J23" s="88">
        <v>5.28</v>
      </c>
      <c r="K23" s="88">
        <v>0</v>
      </c>
      <c r="L23" s="88">
        <v>1.92</v>
      </c>
      <c r="M23" s="116">
        <v>0</v>
      </c>
      <c r="N23" s="115">
        <v>161.53</v>
      </c>
      <c r="O23" s="88">
        <v>242.97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4.6900000000000004</v>
      </c>
      <c r="Y23">
        <v>0</v>
      </c>
      <c r="Z23">
        <v>21.4</v>
      </c>
      <c r="AA23">
        <v>0</v>
      </c>
      <c r="AB23">
        <v>1.92</v>
      </c>
      <c r="AC23">
        <v>0.67</v>
      </c>
      <c r="AD23">
        <v>0.36</v>
      </c>
      <c r="AE23">
        <v>0.52</v>
      </c>
      <c r="AF23">
        <v>0.92</v>
      </c>
      <c r="AG23">
        <v>0.72</v>
      </c>
      <c r="AH23">
        <v>1.01</v>
      </c>
      <c r="AI23">
        <v>0.62</v>
      </c>
      <c r="AJ23">
        <v>0.59</v>
      </c>
      <c r="AK23">
        <v>0.35</v>
      </c>
      <c r="AL23">
        <v>0.96</v>
      </c>
      <c r="AM23">
        <v>2.88</v>
      </c>
      <c r="AN23">
        <v>0.48</v>
      </c>
      <c r="AO23">
        <v>0.48</v>
      </c>
      <c r="AP23">
        <v>0</v>
      </c>
      <c r="AQ23">
        <v>0</v>
      </c>
      <c r="AR23">
        <v>26.93</v>
      </c>
      <c r="AS23">
        <v>134.6</v>
      </c>
      <c r="AT23">
        <v>0</v>
      </c>
      <c r="AU23">
        <v>9.0299999999999994</v>
      </c>
      <c r="AV23">
        <v>0</v>
      </c>
      <c r="AW23">
        <v>45.12</v>
      </c>
      <c r="AX23">
        <v>18.82</v>
      </c>
      <c r="AY23">
        <v>20</v>
      </c>
      <c r="AZ23">
        <v>50</v>
      </c>
      <c r="BA23">
        <v>0</v>
      </c>
      <c r="BB23">
        <v>100</v>
      </c>
      <c r="BC23">
        <v>0</v>
      </c>
      <c r="BD23">
        <v>0</v>
      </c>
      <c r="BE23">
        <v>0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30.650000000000006</v>
      </c>
      <c r="I24" s="88">
        <v>0.72</v>
      </c>
      <c r="J24" s="88">
        <v>5.28</v>
      </c>
      <c r="K24" s="88">
        <v>0</v>
      </c>
      <c r="L24" s="88">
        <v>1.92</v>
      </c>
      <c r="M24" s="116">
        <v>0</v>
      </c>
      <c r="N24" s="115">
        <v>161.53</v>
      </c>
      <c r="O24" s="88">
        <v>242.97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4.6900000000000004</v>
      </c>
      <c r="Y24">
        <v>0</v>
      </c>
      <c r="Z24">
        <v>21.4</v>
      </c>
      <c r="AA24">
        <v>0</v>
      </c>
      <c r="AB24">
        <v>1.92</v>
      </c>
      <c r="AC24">
        <v>0.67</v>
      </c>
      <c r="AD24">
        <v>0.36</v>
      </c>
      <c r="AE24">
        <v>0.52</v>
      </c>
      <c r="AF24">
        <v>0.92</v>
      </c>
      <c r="AG24">
        <v>0.72</v>
      </c>
      <c r="AH24">
        <v>1.01</v>
      </c>
      <c r="AI24">
        <v>0.62</v>
      </c>
      <c r="AJ24">
        <v>0.59</v>
      </c>
      <c r="AK24">
        <v>0.35</v>
      </c>
      <c r="AL24">
        <v>0.96</v>
      </c>
      <c r="AM24">
        <v>2.88</v>
      </c>
      <c r="AN24">
        <v>0.48</v>
      </c>
      <c r="AO24">
        <v>0.48</v>
      </c>
      <c r="AP24">
        <v>0</v>
      </c>
      <c r="AQ24">
        <v>0</v>
      </c>
      <c r="AR24">
        <v>26.93</v>
      </c>
      <c r="AS24">
        <v>134.6</v>
      </c>
      <c r="AT24">
        <v>0</v>
      </c>
      <c r="AU24">
        <v>9.0299999999999994</v>
      </c>
      <c r="AV24">
        <v>0</v>
      </c>
      <c r="AW24">
        <v>45.12</v>
      </c>
      <c r="AX24">
        <v>18.82</v>
      </c>
      <c r="AY24">
        <v>20</v>
      </c>
      <c r="AZ24">
        <v>50</v>
      </c>
      <c r="BA24">
        <v>0</v>
      </c>
      <c r="BB24">
        <v>100</v>
      </c>
      <c r="BC24">
        <v>0</v>
      </c>
      <c r="BD24">
        <v>0</v>
      </c>
      <c r="BE24">
        <v>0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30.650000000000006</v>
      </c>
      <c r="I25" s="88">
        <v>0.72</v>
      </c>
      <c r="J25" s="88">
        <v>5.28</v>
      </c>
      <c r="K25" s="88">
        <v>0</v>
      </c>
      <c r="L25" s="88">
        <v>1.92</v>
      </c>
      <c r="M25" s="116">
        <v>0</v>
      </c>
      <c r="N25" s="115">
        <v>161.53</v>
      </c>
      <c r="O25" s="88">
        <v>242.97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4.6900000000000004</v>
      </c>
      <c r="Y25">
        <v>0</v>
      </c>
      <c r="Z25">
        <v>21.4</v>
      </c>
      <c r="AA25">
        <v>0</v>
      </c>
      <c r="AB25">
        <v>1.92</v>
      </c>
      <c r="AC25">
        <v>0.67</v>
      </c>
      <c r="AD25">
        <v>0.36</v>
      </c>
      <c r="AE25">
        <v>0.52</v>
      </c>
      <c r="AF25">
        <v>0.92</v>
      </c>
      <c r="AG25">
        <v>0.72</v>
      </c>
      <c r="AH25">
        <v>1.01</v>
      </c>
      <c r="AI25">
        <v>0.62</v>
      </c>
      <c r="AJ25">
        <v>0.59</v>
      </c>
      <c r="AK25">
        <v>0.35</v>
      </c>
      <c r="AL25">
        <v>0.96</v>
      </c>
      <c r="AM25">
        <v>2.88</v>
      </c>
      <c r="AN25">
        <v>0.48</v>
      </c>
      <c r="AO25">
        <v>0.48</v>
      </c>
      <c r="AP25">
        <v>0</v>
      </c>
      <c r="AQ25">
        <v>0</v>
      </c>
      <c r="AR25">
        <v>26.93</v>
      </c>
      <c r="AS25">
        <v>134.6</v>
      </c>
      <c r="AT25">
        <v>0</v>
      </c>
      <c r="AU25">
        <v>9.0299999999999994</v>
      </c>
      <c r="AV25">
        <v>0</v>
      </c>
      <c r="AW25">
        <v>45.12</v>
      </c>
      <c r="AX25">
        <v>18.82</v>
      </c>
      <c r="AY25">
        <v>20</v>
      </c>
      <c r="AZ25">
        <v>50</v>
      </c>
      <c r="BA25">
        <v>0</v>
      </c>
      <c r="BB25">
        <v>100</v>
      </c>
      <c r="BC25">
        <v>0</v>
      </c>
      <c r="BD25">
        <v>0</v>
      </c>
      <c r="BE25">
        <v>0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30.650000000000006</v>
      </c>
      <c r="I26" s="88">
        <v>0.72</v>
      </c>
      <c r="J26" s="88">
        <v>5.28</v>
      </c>
      <c r="K26" s="88">
        <v>0</v>
      </c>
      <c r="L26" s="88">
        <v>1.92</v>
      </c>
      <c r="M26" s="116">
        <v>0</v>
      </c>
      <c r="N26" s="115">
        <v>161.53</v>
      </c>
      <c r="O26" s="88">
        <v>242.97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4.6900000000000004</v>
      </c>
      <c r="Y26">
        <v>0</v>
      </c>
      <c r="Z26">
        <v>21.4</v>
      </c>
      <c r="AA26">
        <v>0</v>
      </c>
      <c r="AB26">
        <v>1.92</v>
      </c>
      <c r="AC26">
        <v>0.67</v>
      </c>
      <c r="AD26">
        <v>0.36</v>
      </c>
      <c r="AE26">
        <v>0.52</v>
      </c>
      <c r="AF26">
        <v>0.92</v>
      </c>
      <c r="AG26">
        <v>0.72</v>
      </c>
      <c r="AH26">
        <v>1.01</v>
      </c>
      <c r="AI26">
        <v>0.62</v>
      </c>
      <c r="AJ26">
        <v>0.59</v>
      </c>
      <c r="AK26">
        <v>0.35</v>
      </c>
      <c r="AL26">
        <v>0.96</v>
      </c>
      <c r="AM26">
        <v>2.88</v>
      </c>
      <c r="AN26">
        <v>0.48</v>
      </c>
      <c r="AO26">
        <v>0.48</v>
      </c>
      <c r="AP26">
        <v>0</v>
      </c>
      <c r="AQ26">
        <v>0</v>
      </c>
      <c r="AR26">
        <v>26.93</v>
      </c>
      <c r="AS26">
        <v>134.6</v>
      </c>
      <c r="AT26">
        <v>0</v>
      </c>
      <c r="AU26">
        <v>9.0299999999999994</v>
      </c>
      <c r="AV26">
        <v>0</v>
      </c>
      <c r="AW26">
        <v>45.12</v>
      </c>
      <c r="AX26">
        <v>18.82</v>
      </c>
      <c r="AY26">
        <v>20</v>
      </c>
      <c r="AZ26">
        <v>50</v>
      </c>
      <c r="BA26">
        <v>0</v>
      </c>
      <c r="BB26">
        <v>100</v>
      </c>
      <c r="BC26">
        <v>0</v>
      </c>
      <c r="BD26">
        <v>0</v>
      </c>
      <c r="BE26">
        <v>0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177.78</v>
      </c>
      <c r="I27" s="88">
        <v>0.72</v>
      </c>
      <c r="J27" s="88">
        <v>5.18</v>
      </c>
      <c r="K27" s="88">
        <v>0</v>
      </c>
      <c r="L27" s="88">
        <v>8.65</v>
      </c>
      <c r="M27" s="116">
        <v>0</v>
      </c>
      <c r="N27" s="115">
        <v>299.08</v>
      </c>
      <c r="O27" s="88">
        <v>295.05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4.59</v>
      </c>
      <c r="Y27">
        <v>0</v>
      </c>
      <c r="Z27">
        <v>21.4</v>
      </c>
      <c r="AA27">
        <v>0</v>
      </c>
      <c r="AB27">
        <v>8.65</v>
      </c>
      <c r="AC27">
        <v>0.67</v>
      </c>
      <c r="AD27">
        <v>0.36</v>
      </c>
      <c r="AE27">
        <v>0.52</v>
      </c>
      <c r="AF27">
        <v>0.92</v>
      </c>
      <c r="AG27">
        <v>0.72</v>
      </c>
      <c r="AH27">
        <v>1.01</v>
      </c>
      <c r="AI27">
        <v>0.72</v>
      </c>
      <c r="AJ27">
        <v>0.59</v>
      </c>
      <c r="AK27">
        <v>0.35</v>
      </c>
      <c r="AL27">
        <v>0.96</v>
      </c>
      <c r="AM27">
        <v>2.88</v>
      </c>
      <c r="AN27">
        <v>0.48</v>
      </c>
      <c r="AO27">
        <v>0.48</v>
      </c>
      <c r="AP27">
        <v>147.03</v>
      </c>
      <c r="AQ27">
        <v>0</v>
      </c>
      <c r="AR27">
        <v>26.93</v>
      </c>
      <c r="AS27">
        <v>0</v>
      </c>
      <c r="AT27">
        <v>272.14999999999998</v>
      </c>
      <c r="AU27">
        <v>9.0299999999999994</v>
      </c>
      <c r="AV27">
        <v>97.2</v>
      </c>
      <c r="AW27">
        <v>0</v>
      </c>
      <c r="AX27">
        <v>18.82</v>
      </c>
      <c r="AY27">
        <v>20</v>
      </c>
      <c r="AZ27">
        <v>50</v>
      </c>
      <c r="BA27">
        <v>0</v>
      </c>
      <c r="BB27">
        <v>100</v>
      </c>
      <c r="BC27">
        <v>0</v>
      </c>
      <c r="BD27">
        <v>0</v>
      </c>
      <c r="BE27">
        <v>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263.31</v>
      </c>
      <c r="I28" s="88">
        <v>0.72</v>
      </c>
      <c r="J28" s="88">
        <v>5.18</v>
      </c>
      <c r="K28" s="88">
        <v>0</v>
      </c>
      <c r="L28" s="88">
        <v>8.65</v>
      </c>
      <c r="M28" s="116">
        <v>0</v>
      </c>
      <c r="N28" s="115">
        <v>299.08</v>
      </c>
      <c r="O28" s="88">
        <v>295.05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4.59</v>
      </c>
      <c r="Y28">
        <v>0</v>
      </c>
      <c r="Z28">
        <v>21.4</v>
      </c>
      <c r="AA28">
        <v>0</v>
      </c>
      <c r="AB28">
        <v>8.65</v>
      </c>
      <c r="AC28">
        <v>0.67</v>
      </c>
      <c r="AD28">
        <v>0.36</v>
      </c>
      <c r="AE28">
        <v>0.52</v>
      </c>
      <c r="AF28">
        <v>0.92</v>
      </c>
      <c r="AG28">
        <v>0.72</v>
      </c>
      <c r="AH28">
        <v>1.01</v>
      </c>
      <c r="AI28">
        <v>0.72</v>
      </c>
      <c r="AJ28">
        <v>0.59</v>
      </c>
      <c r="AK28">
        <v>0.35</v>
      </c>
      <c r="AL28">
        <v>0.96</v>
      </c>
      <c r="AM28">
        <v>2.88</v>
      </c>
      <c r="AN28">
        <v>0.48</v>
      </c>
      <c r="AO28">
        <v>0.48</v>
      </c>
      <c r="AP28">
        <v>232.56</v>
      </c>
      <c r="AQ28">
        <v>0</v>
      </c>
      <c r="AR28">
        <v>26.93</v>
      </c>
      <c r="AS28">
        <v>0</v>
      </c>
      <c r="AT28">
        <v>272.14999999999998</v>
      </c>
      <c r="AU28">
        <v>9.0299999999999994</v>
      </c>
      <c r="AV28">
        <v>97.2</v>
      </c>
      <c r="AW28">
        <v>0</v>
      </c>
      <c r="AX28">
        <v>18.82</v>
      </c>
      <c r="AY28">
        <v>20</v>
      </c>
      <c r="AZ28">
        <v>50</v>
      </c>
      <c r="BA28">
        <v>0</v>
      </c>
      <c r="BB28">
        <v>100</v>
      </c>
      <c r="BC28">
        <v>0</v>
      </c>
      <c r="BD28">
        <v>0</v>
      </c>
      <c r="BE28">
        <v>0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338.27</v>
      </c>
      <c r="I29" s="88">
        <v>0.72</v>
      </c>
      <c r="J29" s="88">
        <v>5.18</v>
      </c>
      <c r="K29" s="88">
        <v>0</v>
      </c>
      <c r="L29" s="88">
        <v>8.75</v>
      </c>
      <c r="M29" s="116">
        <v>0</v>
      </c>
      <c r="N29" s="115">
        <v>299.08</v>
      </c>
      <c r="O29" s="88">
        <v>295.05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4.59</v>
      </c>
      <c r="Y29">
        <v>46.13</v>
      </c>
      <c r="Z29">
        <v>21.4</v>
      </c>
      <c r="AA29">
        <v>0</v>
      </c>
      <c r="AB29">
        <v>8.65</v>
      </c>
      <c r="AC29">
        <v>0.67</v>
      </c>
      <c r="AD29">
        <v>0.36</v>
      </c>
      <c r="AE29">
        <v>0.52</v>
      </c>
      <c r="AF29">
        <v>0.92</v>
      </c>
      <c r="AG29">
        <v>0.72</v>
      </c>
      <c r="AH29">
        <v>1.01</v>
      </c>
      <c r="AI29">
        <v>0.72</v>
      </c>
      <c r="AJ29">
        <v>0.59</v>
      </c>
      <c r="AK29">
        <v>0.35</v>
      </c>
      <c r="AL29">
        <v>0.96</v>
      </c>
      <c r="AM29">
        <v>2.88</v>
      </c>
      <c r="AN29">
        <v>0.48</v>
      </c>
      <c r="AO29">
        <v>0.48</v>
      </c>
      <c r="AP29">
        <v>261.39</v>
      </c>
      <c r="AQ29">
        <v>0</v>
      </c>
      <c r="AR29">
        <v>26.93</v>
      </c>
      <c r="AS29">
        <v>0</v>
      </c>
      <c r="AT29">
        <v>272.14999999999998</v>
      </c>
      <c r="AU29">
        <v>9.0299999999999994</v>
      </c>
      <c r="AV29">
        <v>97.2</v>
      </c>
      <c r="AW29">
        <v>0</v>
      </c>
      <c r="AX29">
        <v>18.82</v>
      </c>
      <c r="AY29">
        <v>20</v>
      </c>
      <c r="AZ29">
        <v>50</v>
      </c>
      <c r="BA29">
        <v>0</v>
      </c>
      <c r="BB29">
        <v>100</v>
      </c>
      <c r="BC29">
        <v>0.1</v>
      </c>
      <c r="BD29">
        <v>0</v>
      </c>
      <c r="BE29">
        <v>0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398.81999999999994</v>
      </c>
      <c r="I30" s="88">
        <v>0.72</v>
      </c>
      <c r="J30" s="88">
        <v>5.18</v>
      </c>
      <c r="K30" s="88">
        <v>0</v>
      </c>
      <c r="L30" s="88">
        <v>8.94</v>
      </c>
      <c r="M30" s="116">
        <v>0</v>
      </c>
      <c r="N30" s="115">
        <v>299.08</v>
      </c>
      <c r="O30" s="88">
        <v>295.05</v>
      </c>
      <c r="P30" s="88">
        <v>0</v>
      </c>
      <c r="Q30" s="88">
        <v>0</v>
      </c>
      <c r="R30" s="88">
        <v>0</v>
      </c>
      <c r="S30" s="116">
        <v>0</v>
      </c>
      <c r="W30">
        <v>74</v>
      </c>
      <c r="X30">
        <v>4.59</v>
      </c>
      <c r="Y30">
        <v>46.13</v>
      </c>
      <c r="Z30">
        <v>21.4</v>
      </c>
      <c r="AA30">
        <v>0</v>
      </c>
      <c r="AB30">
        <v>8.65</v>
      </c>
      <c r="AC30">
        <v>0.67</v>
      </c>
      <c r="AD30">
        <v>0.36</v>
      </c>
      <c r="AE30">
        <v>0.52</v>
      </c>
      <c r="AF30">
        <v>0.92</v>
      </c>
      <c r="AG30">
        <v>0.72</v>
      </c>
      <c r="AH30">
        <v>1.01</v>
      </c>
      <c r="AI30">
        <v>0.72</v>
      </c>
      <c r="AJ30">
        <v>0.59</v>
      </c>
      <c r="AK30">
        <v>0.35</v>
      </c>
      <c r="AL30">
        <v>0.96</v>
      </c>
      <c r="AM30">
        <v>2.88</v>
      </c>
      <c r="AN30">
        <v>0.48</v>
      </c>
      <c r="AO30">
        <v>0.48</v>
      </c>
      <c r="AP30">
        <v>247.94</v>
      </c>
      <c r="AQ30">
        <v>0</v>
      </c>
      <c r="AR30">
        <v>26.93</v>
      </c>
      <c r="AS30">
        <v>0</v>
      </c>
      <c r="AT30">
        <v>272.14999999999998</v>
      </c>
      <c r="AU30">
        <v>9.0299999999999994</v>
      </c>
      <c r="AV30">
        <v>97.2</v>
      </c>
      <c r="AW30">
        <v>0</v>
      </c>
      <c r="AX30">
        <v>18.82</v>
      </c>
      <c r="AY30">
        <v>20</v>
      </c>
      <c r="AZ30">
        <v>50</v>
      </c>
      <c r="BA30">
        <v>0</v>
      </c>
      <c r="BB30">
        <v>100</v>
      </c>
      <c r="BC30">
        <v>0.28999999999999998</v>
      </c>
      <c r="BD30">
        <v>0</v>
      </c>
      <c r="BE30">
        <v>0</v>
      </c>
      <c r="BF30">
        <v>0</v>
      </c>
      <c r="BG30">
        <v>0</v>
      </c>
    </row>
    <row r="31" spans="1:59">
      <c r="A31" t="s">
        <v>280</v>
      </c>
      <c r="G31" t="s">
        <v>73</v>
      </c>
      <c r="H31" s="115">
        <v>425.78</v>
      </c>
      <c r="I31" s="88">
        <v>1.62</v>
      </c>
      <c r="J31" s="88">
        <v>5.18</v>
      </c>
      <c r="K31" s="88">
        <v>0</v>
      </c>
      <c r="L31" s="88">
        <v>9.14</v>
      </c>
      <c r="M31" s="116">
        <v>0</v>
      </c>
      <c r="N31" s="115">
        <v>299.08</v>
      </c>
      <c r="O31" s="88">
        <v>295.05</v>
      </c>
      <c r="P31" s="88">
        <v>0</v>
      </c>
      <c r="Q31" s="88">
        <v>0</v>
      </c>
      <c r="R31" s="88">
        <v>0</v>
      </c>
      <c r="S31" s="116">
        <v>0</v>
      </c>
      <c r="W31">
        <v>147.03</v>
      </c>
      <c r="X31">
        <v>4.59</v>
      </c>
      <c r="Y31">
        <v>46.13</v>
      </c>
      <c r="Z31">
        <v>19.36</v>
      </c>
      <c r="AA31">
        <v>28.83</v>
      </c>
      <c r="AB31">
        <v>8.65</v>
      </c>
      <c r="AC31">
        <v>0.67</v>
      </c>
      <c r="AD31">
        <v>0.36</v>
      </c>
      <c r="AE31">
        <v>0.52</v>
      </c>
      <c r="AF31">
        <v>0.92</v>
      </c>
      <c r="AG31">
        <v>0.72</v>
      </c>
      <c r="AH31">
        <v>1.01</v>
      </c>
      <c r="AI31">
        <v>0.72</v>
      </c>
      <c r="AJ31">
        <v>0.59</v>
      </c>
      <c r="AK31">
        <v>0.35</v>
      </c>
      <c r="AL31">
        <v>0.96</v>
      </c>
      <c r="AM31">
        <v>2.88</v>
      </c>
      <c r="AN31">
        <v>0.48</v>
      </c>
      <c r="AO31">
        <v>0.48</v>
      </c>
      <c r="AP31">
        <v>172.98</v>
      </c>
      <c r="AQ31">
        <v>0</v>
      </c>
      <c r="AR31">
        <v>26.93</v>
      </c>
      <c r="AS31">
        <v>0</v>
      </c>
      <c r="AT31">
        <v>272.14999999999998</v>
      </c>
      <c r="AU31">
        <v>9.0299999999999994</v>
      </c>
      <c r="AV31">
        <v>97.2</v>
      </c>
      <c r="AW31">
        <v>0</v>
      </c>
      <c r="AX31">
        <v>18.82</v>
      </c>
      <c r="AY31">
        <v>20</v>
      </c>
      <c r="AZ31">
        <v>50</v>
      </c>
      <c r="BA31">
        <v>0</v>
      </c>
      <c r="BB31">
        <v>100</v>
      </c>
      <c r="BC31">
        <v>0.49</v>
      </c>
      <c r="BD31">
        <v>2.1</v>
      </c>
      <c r="BE31">
        <v>0</v>
      </c>
      <c r="BF31">
        <v>0.9</v>
      </c>
      <c r="BG31">
        <v>0</v>
      </c>
    </row>
    <row r="32" spans="1:59">
      <c r="A32" t="s">
        <v>281</v>
      </c>
      <c r="G32" t="s">
        <v>74</v>
      </c>
      <c r="H32" s="115">
        <v>448.23999999999995</v>
      </c>
      <c r="I32" s="88">
        <v>3.42</v>
      </c>
      <c r="J32" s="88">
        <v>5.18</v>
      </c>
      <c r="K32" s="88">
        <v>0</v>
      </c>
      <c r="L32" s="88">
        <v>9.5300000000000011</v>
      </c>
      <c r="M32" s="116">
        <v>0</v>
      </c>
      <c r="N32" s="115">
        <v>299.08</v>
      </c>
      <c r="O32" s="88">
        <v>295.05</v>
      </c>
      <c r="P32" s="88">
        <v>0</v>
      </c>
      <c r="Q32" s="88">
        <v>0</v>
      </c>
      <c r="R32" s="88">
        <v>0</v>
      </c>
      <c r="S32" s="116">
        <v>0</v>
      </c>
      <c r="W32">
        <v>147.03</v>
      </c>
      <c r="X32">
        <v>4.59</v>
      </c>
      <c r="Y32">
        <v>46.13</v>
      </c>
      <c r="Z32">
        <v>19.36</v>
      </c>
      <c r="AA32">
        <v>28.83</v>
      </c>
      <c r="AB32">
        <v>8.65</v>
      </c>
      <c r="AC32">
        <v>0.67</v>
      </c>
      <c r="AD32">
        <v>0.36</v>
      </c>
      <c r="AE32">
        <v>0.52</v>
      </c>
      <c r="AF32">
        <v>0.92</v>
      </c>
      <c r="AG32">
        <v>0.72</v>
      </c>
      <c r="AH32">
        <v>1.01</v>
      </c>
      <c r="AI32">
        <v>0.72</v>
      </c>
      <c r="AJ32">
        <v>0.59</v>
      </c>
      <c r="AK32">
        <v>0.35</v>
      </c>
      <c r="AL32">
        <v>0.96</v>
      </c>
      <c r="AM32">
        <v>2.88</v>
      </c>
      <c r="AN32">
        <v>0.48</v>
      </c>
      <c r="AO32">
        <v>0.48</v>
      </c>
      <c r="AP32">
        <v>191.24</v>
      </c>
      <c r="AQ32">
        <v>0</v>
      </c>
      <c r="AR32">
        <v>26.93</v>
      </c>
      <c r="AS32">
        <v>0</v>
      </c>
      <c r="AT32">
        <v>272.14999999999998</v>
      </c>
      <c r="AU32">
        <v>9.0299999999999994</v>
      </c>
      <c r="AV32">
        <v>97.2</v>
      </c>
      <c r="AW32">
        <v>0</v>
      </c>
      <c r="AX32">
        <v>18.82</v>
      </c>
      <c r="AY32">
        <v>20</v>
      </c>
      <c r="AZ32">
        <v>50</v>
      </c>
      <c r="BA32">
        <v>0</v>
      </c>
      <c r="BB32">
        <v>100</v>
      </c>
      <c r="BC32">
        <v>0.88</v>
      </c>
      <c r="BD32">
        <v>5.6</v>
      </c>
      <c r="BE32">
        <v>0.7</v>
      </c>
      <c r="BF32">
        <v>2.4</v>
      </c>
      <c r="BG32">
        <v>0.3</v>
      </c>
    </row>
    <row r="33" spans="1:59">
      <c r="A33" t="s">
        <v>282</v>
      </c>
      <c r="G33" t="s">
        <v>75</v>
      </c>
      <c r="H33" s="115">
        <v>457.2399999999999</v>
      </c>
      <c r="I33" s="88">
        <v>5.22</v>
      </c>
      <c r="J33" s="88">
        <v>5.18</v>
      </c>
      <c r="K33" s="88">
        <v>0</v>
      </c>
      <c r="L33" s="88">
        <v>9.92</v>
      </c>
      <c r="M33" s="116">
        <v>0</v>
      </c>
      <c r="N33" s="115">
        <v>299.08</v>
      </c>
      <c r="O33" s="88">
        <v>295.05</v>
      </c>
      <c r="P33" s="88">
        <v>0</v>
      </c>
      <c r="Q33" s="88">
        <v>0</v>
      </c>
      <c r="R33" s="88">
        <v>0</v>
      </c>
      <c r="S33" s="116">
        <v>0</v>
      </c>
      <c r="W33">
        <v>147.03</v>
      </c>
      <c r="X33">
        <v>4.59</v>
      </c>
      <c r="Y33">
        <v>46.13</v>
      </c>
      <c r="Z33">
        <v>19.36</v>
      </c>
      <c r="AA33">
        <v>28.83</v>
      </c>
      <c r="AB33">
        <v>8.65</v>
      </c>
      <c r="AC33">
        <v>0.67</v>
      </c>
      <c r="AD33">
        <v>0.36</v>
      </c>
      <c r="AE33">
        <v>0.52</v>
      </c>
      <c r="AF33">
        <v>0.92</v>
      </c>
      <c r="AG33">
        <v>0.72</v>
      </c>
      <c r="AH33">
        <v>1.01</v>
      </c>
      <c r="AI33">
        <v>0.72</v>
      </c>
      <c r="AJ33">
        <v>0.59</v>
      </c>
      <c r="AK33">
        <v>0.35</v>
      </c>
      <c r="AL33">
        <v>0.96</v>
      </c>
      <c r="AM33">
        <v>2.88</v>
      </c>
      <c r="AN33">
        <v>0.48</v>
      </c>
      <c r="AO33">
        <v>0.48</v>
      </c>
      <c r="AP33">
        <v>196.04</v>
      </c>
      <c r="AQ33">
        <v>0</v>
      </c>
      <c r="AR33">
        <v>26.93</v>
      </c>
      <c r="AS33">
        <v>0</v>
      </c>
      <c r="AT33">
        <v>272.14999999999998</v>
      </c>
      <c r="AU33">
        <v>9.0299999999999994</v>
      </c>
      <c r="AV33">
        <v>97.2</v>
      </c>
      <c r="AW33">
        <v>0</v>
      </c>
      <c r="AX33">
        <v>18.82</v>
      </c>
      <c r="AY33">
        <v>20</v>
      </c>
      <c r="AZ33">
        <v>50</v>
      </c>
      <c r="BA33">
        <v>0</v>
      </c>
      <c r="BB33">
        <v>100</v>
      </c>
      <c r="BC33">
        <v>1.27</v>
      </c>
      <c r="BD33">
        <v>9.8000000000000007</v>
      </c>
      <c r="BE33">
        <v>0.7</v>
      </c>
      <c r="BF33">
        <v>4.2</v>
      </c>
      <c r="BG33">
        <v>0.3</v>
      </c>
    </row>
    <row r="34" spans="1:59">
      <c r="A34" t="s">
        <v>283</v>
      </c>
      <c r="G34" t="s">
        <v>76</v>
      </c>
      <c r="H34" s="115">
        <v>514.12999999999988</v>
      </c>
      <c r="I34" s="88">
        <v>9.42</v>
      </c>
      <c r="J34" s="88">
        <v>5.18</v>
      </c>
      <c r="K34" s="88">
        <v>0</v>
      </c>
      <c r="L34" s="88">
        <v>10.41</v>
      </c>
      <c r="M34" s="116">
        <v>0</v>
      </c>
      <c r="N34" s="115">
        <v>299.08</v>
      </c>
      <c r="O34" s="88">
        <v>295.05</v>
      </c>
      <c r="P34" s="88">
        <v>0</v>
      </c>
      <c r="Q34" s="88">
        <v>0</v>
      </c>
      <c r="R34" s="88">
        <v>0</v>
      </c>
      <c r="S34" s="116">
        <v>0</v>
      </c>
      <c r="W34">
        <v>147.03</v>
      </c>
      <c r="X34">
        <v>4.59</v>
      </c>
      <c r="Y34">
        <v>46.13</v>
      </c>
      <c r="Z34">
        <v>19.36</v>
      </c>
      <c r="AA34">
        <v>28.83</v>
      </c>
      <c r="AB34">
        <v>8.65</v>
      </c>
      <c r="AC34">
        <v>0.67</v>
      </c>
      <c r="AD34">
        <v>0.36</v>
      </c>
      <c r="AE34">
        <v>0.52</v>
      </c>
      <c r="AF34">
        <v>0.92</v>
      </c>
      <c r="AG34">
        <v>0.72</v>
      </c>
      <c r="AH34">
        <v>1.01</v>
      </c>
      <c r="AI34">
        <v>0.72</v>
      </c>
      <c r="AJ34">
        <v>0.59</v>
      </c>
      <c r="AK34">
        <v>0.35</v>
      </c>
      <c r="AL34">
        <v>0.96</v>
      </c>
      <c r="AM34">
        <v>2.88</v>
      </c>
      <c r="AN34">
        <v>0.48</v>
      </c>
      <c r="AO34">
        <v>0.48</v>
      </c>
      <c r="AP34">
        <v>243.13</v>
      </c>
      <c r="AQ34">
        <v>0</v>
      </c>
      <c r="AR34">
        <v>26.93</v>
      </c>
      <c r="AS34">
        <v>0</v>
      </c>
      <c r="AT34">
        <v>272.14999999999998</v>
      </c>
      <c r="AU34">
        <v>9.0299999999999994</v>
      </c>
      <c r="AV34">
        <v>97.2</v>
      </c>
      <c r="AW34">
        <v>0</v>
      </c>
      <c r="AX34">
        <v>18.82</v>
      </c>
      <c r="AY34">
        <v>20</v>
      </c>
      <c r="AZ34">
        <v>50</v>
      </c>
      <c r="BA34">
        <v>0</v>
      </c>
      <c r="BB34">
        <v>100</v>
      </c>
      <c r="BC34">
        <v>1.76</v>
      </c>
      <c r="BD34">
        <v>17.5</v>
      </c>
      <c r="BE34">
        <v>2.8</v>
      </c>
      <c r="BF34">
        <v>7.5</v>
      </c>
      <c r="BG34">
        <v>1.2</v>
      </c>
    </row>
    <row r="35" spans="1:59">
      <c r="A35" t="s">
        <v>298</v>
      </c>
      <c r="G35" t="s">
        <v>77</v>
      </c>
      <c r="H35" s="115">
        <v>495.24000000000007</v>
      </c>
      <c r="I35" s="88">
        <v>12.469999999999999</v>
      </c>
      <c r="J35" s="88">
        <v>5.18</v>
      </c>
      <c r="K35" s="88">
        <v>0</v>
      </c>
      <c r="L35" s="88">
        <v>11</v>
      </c>
      <c r="M35" s="116">
        <v>0</v>
      </c>
      <c r="N35" s="115">
        <v>299.08</v>
      </c>
      <c r="O35" s="88">
        <v>295.05</v>
      </c>
      <c r="P35" s="88">
        <v>0</v>
      </c>
      <c r="Q35" s="88">
        <v>0</v>
      </c>
      <c r="R35" s="88">
        <v>0</v>
      </c>
      <c r="S35" s="116">
        <v>0</v>
      </c>
      <c r="W35">
        <v>147.03</v>
      </c>
      <c r="X35">
        <v>4.59</v>
      </c>
      <c r="Y35">
        <v>46.13</v>
      </c>
      <c r="Z35">
        <v>0</v>
      </c>
      <c r="AA35">
        <v>28.83</v>
      </c>
      <c r="AB35">
        <v>8.65</v>
      </c>
      <c r="AC35">
        <v>0.77</v>
      </c>
      <c r="AD35">
        <v>0.36</v>
      </c>
      <c r="AE35">
        <v>0.52</v>
      </c>
      <c r="AF35">
        <v>0.92</v>
      </c>
      <c r="AG35">
        <v>0.77</v>
      </c>
      <c r="AH35">
        <v>0.93</v>
      </c>
      <c r="AI35">
        <v>0.72</v>
      </c>
      <c r="AJ35">
        <v>0.59</v>
      </c>
      <c r="AK35">
        <v>0.52</v>
      </c>
      <c r="AL35">
        <v>0.96</v>
      </c>
      <c r="AM35">
        <v>2.88</v>
      </c>
      <c r="AN35">
        <v>0.48</v>
      </c>
      <c r="AO35">
        <v>0.48</v>
      </c>
      <c r="AP35">
        <v>236.41</v>
      </c>
      <c r="AQ35">
        <v>0</v>
      </c>
      <c r="AR35">
        <v>26.93</v>
      </c>
      <c r="AS35">
        <v>0</v>
      </c>
      <c r="AT35">
        <v>272.14999999999998</v>
      </c>
      <c r="AU35">
        <v>9.0299999999999994</v>
      </c>
      <c r="AV35">
        <v>97.2</v>
      </c>
      <c r="AW35">
        <v>0</v>
      </c>
      <c r="AX35">
        <v>18.82</v>
      </c>
      <c r="AY35">
        <v>20</v>
      </c>
      <c r="AZ35">
        <v>50</v>
      </c>
      <c r="BA35">
        <v>0</v>
      </c>
      <c r="BB35">
        <v>100</v>
      </c>
      <c r="BC35">
        <v>2.35</v>
      </c>
      <c r="BD35">
        <v>23.8</v>
      </c>
      <c r="BE35">
        <v>3.5</v>
      </c>
      <c r="BF35">
        <v>10.199999999999999</v>
      </c>
      <c r="BG35">
        <v>1.5</v>
      </c>
    </row>
    <row r="36" spans="1:59">
      <c r="A36" t="s">
        <v>331</v>
      </c>
      <c r="G36" t="s">
        <v>78</v>
      </c>
      <c r="H36" s="115">
        <v>478.73</v>
      </c>
      <c r="I36" s="88">
        <v>14.87</v>
      </c>
      <c r="J36" s="88">
        <v>5.18</v>
      </c>
      <c r="K36" s="88">
        <v>0</v>
      </c>
      <c r="L36" s="88">
        <v>11.58</v>
      </c>
      <c r="M36" s="116">
        <v>0</v>
      </c>
      <c r="N36" s="115">
        <v>299.08</v>
      </c>
      <c r="O36" s="88">
        <v>295.05</v>
      </c>
      <c r="P36" s="88">
        <v>0</v>
      </c>
      <c r="Q36" s="88">
        <v>0</v>
      </c>
      <c r="R36" s="88">
        <v>0</v>
      </c>
      <c r="S36" s="116">
        <v>0</v>
      </c>
      <c r="W36">
        <v>147.03</v>
      </c>
      <c r="X36">
        <v>4.59</v>
      </c>
      <c r="Y36">
        <v>46.13</v>
      </c>
      <c r="Z36">
        <v>0</v>
      </c>
      <c r="AA36">
        <v>28.83</v>
      </c>
      <c r="AB36">
        <v>8.65</v>
      </c>
      <c r="AC36">
        <v>0.77</v>
      </c>
      <c r="AD36">
        <v>0.36</v>
      </c>
      <c r="AE36">
        <v>0.52</v>
      </c>
      <c r="AF36">
        <v>0.92</v>
      </c>
      <c r="AG36">
        <v>0.77</v>
      </c>
      <c r="AH36">
        <v>0.93</v>
      </c>
      <c r="AI36">
        <v>0.72</v>
      </c>
      <c r="AJ36">
        <v>0.59</v>
      </c>
      <c r="AK36">
        <v>0.52</v>
      </c>
      <c r="AL36">
        <v>0.96</v>
      </c>
      <c r="AM36">
        <v>2.88</v>
      </c>
      <c r="AN36">
        <v>0.48</v>
      </c>
      <c r="AO36">
        <v>0.48</v>
      </c>
      <c r="AP36">
        <v>214.3</v>
      </c>
      <c r="AQ36">
        <v>0</v>
      </c>
      <c r="AR36">
        <v>26.93</v>
      </c>
      <c r="AS36">
        <v>0</v>
      </c>
      <c r="AT36">
        <v>272.14999999999998</v>
      </c>
      <c r="AU36">
        <v>9.0299999999999994</v>
      </c>
      <c r="AV36">
        <v>97.2</v>
      </c>
      <c r="AW36">
        <v>0</v>
      </c>
      <c r="AX36">
        <v>18.82</v>
      </c>
      <c r="AY36">
        <v>20</v>
      </c>
      <c r="AZ36">
        <v>50</v>
      </c>
      <c r="BA36">
        <v>0</v>
      </c>
      <c r="BB36">
        <v>100</v>
      </c>
      <c r="BC36">
        <v>2.93</v>
      </c>
      <c r="BD36">
        <v>29.4</v>
      </c>
      <c r="BE36">
        <v>3.5</v>
      </c>
      <c r="BF36">
        <v>12.6</v>
      </c>
      <c r="BG36">
        <v>1.5</v>
      </c>
    </row>
    <row r="37" spans="1:59">
      <c r="A37" t="s">
        <v>332</v>
      </c>
      <c r="G37" t="s">
        <v>79</v>
      </c>
      <c r="H37" s="115">
        <v>492.03999999999996</v>
      </c>
      <c r="I37" s="88">
        <v>20.57</v>
      </c>
      <c r="J37" s="88">
        <v>5.18</v>
      </c>
      <c r="K37" s="88">
        <v>0</v>
      </c>
      <c r="L37" s="88">
        <v>12.07</v>
      </c>
      <c r="M37" s="116">
        <v>0</v>
      </c>
      <c r="N37" s="115">
        <v>299.08</v>
      </c>
      <c r="O37" s="88">
        <v>295.05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4.59</v>
      </c>
      <c r="Y37">
        <v>46.13</v>
      </c>
      <c r="Z37">
        <v>0</v>
      </c>
      <c r="AA37">
        <v>28.83</v>
      </c>
      <c r="AB37">
        <v>8.65</v>
      </c>
      <c r="AC37">
        <v>0.77</v>
      </c>
      <c r="AD37">
        <v>0.36</v>
      </c>
      <c r="AE37">
        <v>0.52</v>
      </c>
      <c r="AF37">
        <v>0.92</v>
      </c>
      <c r="AG37">
        <v>0.77</v>
      </c>
      <c r="AH37">
        <v>0.93</v>
      </c>
      <c r="AI37">
        <v>0.72</v>
      </c>
      <c r="AJ37">
        <v>0.59</v>
      </c>
      <c r="AK37">
        <v>0.52</v>
      </c>
      <c r="AL37">
        <v>0.96</v>
      </c>
      <c r="AM37">
        <v>2.88</v>
      </c>
      <c r="AN37">
        <v>0.48</v>
      </c>
      <c r="AO37">
        <v>0.48</v>
      </c>
      <c r="AP37">
        <v>361.34</v>
      </c>
      <c r="AQ37">
        <v>0</v>
      </c>
      <c r="AR37">
        <v>26.93</v>
      </c>
      <c r="AS37">
        <v>0</v>
      </c>
      <c r="AT37">
        <v>272.14999999999998</v>
      </c>
      <c r="AU37">
        <v>9.0299999999999994</v>
      </c>
      <c r="AV37">
        <v>97.2</v>
      </c>
      <c r="AW37">
        <v>0</v>
      </c>
      <c r="AX37">
        <v>18.82</v>
      </c>
      <c r="AY37">
        <v>20</v>
      </c>
      <c r="AZ37">
        <v>50</v>
      </c>
      <c r="BA37">
        <v>0</v>
      </c>
      <c r="BB37">
        <v>100</v>
      </c>
      <c r="BC37">
        <v>3.42</v>
      </c>
      <c r="BD37">
        <v>42</v>
      </c>
      <c r="BE37">
        <v>4.2</v>
      </c>
      <c r="BF37">
        <v>18</v>
      </c>
      <c r="BG37">
        <v>1.8</v>
      </c>
    </row>
    <row r="38" spans="1:59">
      <c r="A38" t="s">
        <v>333</v>
      </c>
      <c r="G38" t="s">
        <v>80</v>
      </c>
      <c r="H38" s="115">
        <v>504.46</v>
      </c>
      <c r="I38" s="88">
        <v>25.07</v>
      </c>
      <c r="J38" s="88">
        <v>5.18</v>
      </c>
      <c r="K38" s="88">
        <v>0</v>
      </c>
      <c r="L38" s="88">
        <v>12.56</v>
      </c>
      <c r="M38" s="116">
        <v>0</v>
      </c>
      <c r="N38" s="115">
        <v>299.08</v>
      </c>
      <c r="O38" s="88">
        <v>295.05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4.59</v>
      </c>
      <c r="Y38">
        <v>46.13</v>
      </c>
      <c r="Z38">
        <v>0</v>
      </c>
      <c r="AA38">
        <v>28.83</v>
      </c>
      <c r="AB38">
        <v>8.65</v>
      </c>
      <c r="AC38">
        <v>0.77</v>
      </c>
      <c r="AD38">
        <v>0.36</v>
      </c>
      <c r="AE38">
        <v>0.52</v>
      </c>
      <c r="AF38">
        <v>0.92</v>
      </c>
      <c r="AG38">
        <v>0.77</v>
      </c>
      <c r="AH38">
        <v>0.93</v>
      </c>
      <c r="AI38">
        <v>0.72</v>
      </c>
      <c r="AJ38">
        <v>0.59</v>
      </c>
      <c r="AK38">
        <v>0.52</v>
      </c>
      <c r="AL38">
        <v>0.96</v>
      </c>
      <c r="AM38">
        <v>2.88</v>
      </c>
      <c r="AN38">
        <v>0.48</v>
      </c>
      <c r="AO38">
        <v>0.48</v>
      </c>
      <c r="AP38">
        <v>363.26</v>
      </c>
      <c r="AQ38">
        <v>0</v>
      </c>
      <c r="AR38">
        <v>26.93</v>
      </c>
      <c r="AS38">
        <v>0</v>
      </c>
      <c r="AT38">
        <v>272.14999999999998</v>
      </c>
      <c r="AU38">
        <v>9.0299999999999994</v>
      </c>
      <c r="AV38">
        <v>97.2</v>
      </c>
      <c r="AW38">
        <v>0</v>
      </c>
      <c r="AX38">
        <v>18.82</v>
      </c>
      <c r="AY38">
        <v>20</v>
      </c>
      <c r="AZ38">
        <v>50</v>
      </c>
      <c r="BA38">
        <v>0</v>
      </c>
      <c r="BB38">
        <v>100</v>
      </c>
      <c r="BC38">
        <v>3.91</v>
      </c>
      <c r="BD38">
        <v>52.5</v>
      </c>
      <c r="BE38">
        <v>4.2</v>
      </c>
      <c r="BF38">
        <v>22.5</v>
      </c>
      <c r="BG38">
        <v>1.8</v>
      </c>
    </row>
    <row r="39" spans="1:59">
      <c r="A39" t="s">
        <v>334</v>
      </c>
      <c r="G39" t="s">
        <v>81</v>
      </c>
      <c r="H39" s="115">
        <v>410.47</v>
      </c>
      <c r="I39" s="88">
        <v>29.27</v>
      </c>
      <c r="J39" s="88">
        <v>5.18</v>
      </c>
      <c r="K39" s="88">
        <v>0</v>
      </c>
      <c r="L39" s="88">
        <v>13.05</v>
      </c>
      <c r="M39" s="116">
        <v>0</v>
      </c>
      <c r="N39" s="115">
        <v>299.08</v>
      </c>
      <c r="O39" s="88">
        <v>295.05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4.59</v>
      </c>
      <c r="Y39">
        <v>46.13</v>
      </c>
      <c r="Z39">
        <v>0</v>
      </c>
      <c r="AA39">
        <v>0</v>
      </c>
      <c r="AB39">
        <v>8.65</v>
      </c>
      <c r="AC39">
        <v>0.77</v>
      </c>
      <c r="AD39">
        <v>0.36</v>
      </c>
      <c r="AE39">
        <v>0.52</v>
      </c>
      <c r="AF39">
        <v>0.92</v>
      </c>
      <c r="AG39">
        <v>0.77</v>
      </c>
      <c r="AH39">
        <v>0.93</v>
      </c>
      <c r="AI39">
        <v>0.72</v>
      </c>
      <c r="AJ39">
        <v>0.59</v>
      </c>
      <c r="AK39">
        <v>0.52</v>
      </c>
      <c r="AL39">
        <v>0.96</v>
      </c>
      <c r="AM39">
        <v>2.88</v>
      </c>
      <c r="AN39">
        <v>0.48</v>
      </c>
      <c r="AO39">
        <v>0.48</v>
      </c>
      <c r="AP39">
        <v>288.3</v>
      </c>
      <c r="AQ39">
        <v>0</v>
      </c>
      <c r="AR39">
        <v>26.93</v>
      </c>
      <c r="AS39">
        <v>0</v>
      </c>
      <c r="AT39">
        <v>272.14999999999998</v>
      </c>
      <c r="AU39">
        <v>9.0299999999999994</v>
      </c>
      <c r="AV39">
        <v>97.2</v>
      </c>
      <c r="AW39">
        <v>0</v>
      </c>
      <c r="AX39">
        <v>18.82</v>
      </c>
      <c r="AY39">
        <v>20</v>
      </c>
      <c r="AZ39">
        <v>50</v>
      </c>
      <c r="BA39">
        <v>0</v>
      </c>
      <c r="BB39">
        <v>100</v>
      </c>
      <c r="BC39">
        <v>4.4000000000000004</v>
      </c>
      <c r="BD39">
        <v>61.6</v>
      </c>
      <c r="BE39">
        <v>4.9000000000000004</v>
      </c>
      <c r="BF39">
        <v>26.4</v>
      </c>
      <c r="BG39">
        <v>2.1</v>
      </c>
    </row>
    <row r="40" spans="1:59">
      <c r="A40" t="s">
        <v>355</v>
      </c>
      <c r="G40" t="s">
        <v>82</v>
      </c>
      <c r="H40" s="115">
        <v>420.97</v>
      </c>
      <c r="I40" s="88">
        <v>33.769999999999996</v>
      </c>
      <c r="J40" s="88">
        <v>5.18</v>
      </c>
      <c r="K40" s="88">
        <v>0</v>
      </c>
      <c r="L40" s="88">
        <v>13.440000000000001</v>
      </c>
      <c r="M40" s="116">
        <v>0</v>
      </c>
      <c r="N40" s="115">
        <v>299.08</v>
      </c>
      <c r="O40" s="88">
        <v>295.05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4.59</v>
      </c>
      <c r="Y40">
        <v>46.13</v>
      </c>
      <c r="Z40">
        <v>0</v>
      </c>
      <c r="AA40">
        <v>0</v>
      </c>
      <c r="AB40">
        <v>8.65</v>
      </c>
      <c r="AC40">
        <v>0.77</v>
      </c>
      <c r="AD40">
        <v>0.36</v>
      </c>
      <c r="AE40">
        <v>0.52</v>
      </c>
      <c r="AF40">
        <v>0.92</v>
      </c>
      <c r="AG40">
        <v>0.77</v>
      </c>
      <c r="AH40">
        <v>0.93</v>
      </c>
      <c r="AI40">
        <v>0.72</v>
      </c>
      <c r="AJ40">
        <v>0.59</v>
      </c>
      <c r="AK40">
        <v>0.52</v>
      </c>
      <c r="AL40">
        <v>0.96</v>
      </c>
      <c r="AM40">
        <v>2.88</v>
      </c>
      <c r="AN40">
        <v>0.48</v>
      </c>
      <c r="AO40">
        <v>0.48</v>
      </c>
      <c r="AP40">
        <v>288.3</v>
      </c>
      <c r="AQ40">
        <v>0</v>
      </c>
      <c r="AR40">
        <v>26.93</v>
      </c>
      <c r="AS40">
        <v>0</v>
      </c>
      <c r="AT40">
        <v>272.14999999999998</v>
      </c>
      <c r="AU40">
        <v>9.0299999999999994</v>
      </c>
      <c r="AV40">
        <v>97.2</v>
      </c>
      <c r="AW40">
        <v>0</v>
      </c>
      <c r="AX40">
        <v>18.82</v>
      </c>
      <c r="AY40">
        <v>20</v>
      </c>
      <c r="AZ40">
        <v>50</v>
      </c>
      <c r="BA40">
        <v>0</v>
      </c>
      <c r="BB40">
        <v>100</v>
      </c>
      <c r="BC40">
        <v>4.79</v>
      </c>
      <c r="BD40">
        <v>72.099999999999994</v>
      </c>
      <c r="BE40">
        <v>4.9000000000000004</v>
      </c>
      <c r="BF40">
        <v>30.9</v>
      </c>
      <c r="BG40">
        <v>2.1</v>
      </c>
    </row>
    <row r="41" spans="1:59">
      <c r="A41" t="s">
        <v>356</v>
      </c>
      <c r="G41" t="s">
        <v>83</v>
      </c>
      <c r="H41" s="115">
        <v>429.37</v>
      </c>
      <c r="I41" s="88">
        <v>37.370000000000005</v>
      </c>
      <c r="J41" s="88">
        <v>5.18</v>
      </c>
      <c r="K41" s="88">
        <v>0</v>
      </c>
      <c r="L41" s="88">
        <v>13.93</v>
      </c>
      <c r="M41" s="116">
        <v>0</v>
      </c>
      <c r="N41" s="115">
        <v>299.08</v>
      </c>
      <c r="O41" s="88">
        <v>295.05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4.59</v>
      </c>
      <c r="Y41">
        <v>46.13</v>
      </c>
      <c r="Z41">
        <v>0</v>
      </c>
      <c r="AA41">
        <v>0</v>
      </c>
      <c r="AB41">
        <v>8.65</v>
      </c>
      <c r="AC41">
        <v>0.77</v>
      </c>
      <c r="AD41">
        <v>0.36</v>
      </c>
      <c r="AE41">
        <v>0.52</v>
      </c>
      <c r="AF41">
        <v>0.92</v>
      </c>
      <c r="AG41">
        <v>0.77</v>
      </c>
      <c r="AH41">
        <v>0.93</v>
      </c>
      <c r="AI41">
        <v>0.72</v>
      </c>
      <c r="AJ41">
        <v>0.59</v>
      </c>
      <c r="AK41">
        <v>0.52</v>
      </c>
      <c r="AL41">
        <v>0.96</v>
      </c>
      <c r="AM41">
        <v>2.88</v>
      </c>
      <c r="AN41">
        <v>0.48</v>
      </c>
      <c r="AO41">
        <v>0.48</v>
      </c>
      <c r="AP41">
        <v>288.3</v>
      </c>
      <c r="AQ41">
        <v>0</v>
      </c>
      <c r="AR41">
        <v>26.93</v>
      </c>
      <c r="AS41">
        <v>0</v>
      </c>
      <c r="AT41">
        <v>272.14999999999998</v>
      </c>
      <c r="AU41">
        <v>9.0299999999999994</v>
      </c>
      <c r="AV41">
        <v>97.2</v>
      </c>
      <c r="AW41">
        <v>0</v>
      </c>
      <c r="AX41">
        <v>18.82</v>
      </c>
      <c r="AY41">
        <v>20</v>
      </c>
      <c r="AZ41">
        <v>50</v>
      </c>
      <c r="BA41">
        <v>0</v>
      </c>
      <c r="BB41">
        <v>100</v>
      </c>
      <c r="BC41">
        <v>5.28</v>
      </c>
      <c r="BD41">
        <v>80.5</v>
      </c>
      <c r="BE41">
        <v>4.9000000000000004</v>
      </c>
      <c r="BF41">
        <v>34.5</v>
      </c>
      <c r="BG41">
        <v>2.1</v>
      </c>
    </row>
    <row r="42" spans="1:59">
      <c r="A42" t="s">
        <v>357</v>
      </c>
      <c r="G42" t="s">
        <v>84</v>
      </c>
      <c r="H42" s="115">
        <v>437.07</v>
      </c>
      <c r="I42" s="88">
        <v>40.67</v>
      </c>
      <c r="J42" s="88">
        <v>5.18</v>
      </c>
      <c r="K42" s="88">
        <v>0</v>
      </c>
      <c r="L42" s="88">
        <v>14.23</v>
      </c>
      <c r="M42" s="116">
        <v>0</v>
      </c>
      <c r="N42" s="115">
        <v>299.08</v>
      </c>
      <c r="O42" s="88">
        <v>295.05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4.59</v>
      </c>
      <c r="Y42">
        <v>46.13</v>
      </c>
      <c r="Z42">
        <v>0</v>
      </c>
      <c r="AA42">
        <v>0</v>
      </c>
      <c r="AB42">
        <v>8.65</v>
      </c>
      <c r="AC42">
        <v>0.77</v>
      </c>
      <c r="AD42">
        <v>0.36</v>
      </c>
      <c r="AE42">
        <v>0.52</v>
      </c>
      <c r="AF42">
        <v>0.92</v>
      </c>
      <c r="AG42">
        <v>0.77</v>
      </c>
      <c r="AH42">
        <v>0.93</v>
      </c>
      <c r="AI42">
        <v>0.72</v>
      </c>
      <c r="AJ42">
        <v>0.59</v>
      </c>
      <c r="AK42">
        <v>0.52</v>
      </c>
      <c r="AL42">
        <v>0.96</v>
      </c>
      <c r="AM42">
        <v>2.88</v>
      </c>
      <c r="AN42">
        <v>0.48</v>
      </c>
      <c r="AO42">
        <v>0.48</v>
      </c>
      <c r="AP42">
        <v>288.3</v>
      </c>
      <c r="AQ42">
        <v>0</v>
      </c>
      <c r="AR42">
        <v>26.93</v>
      </c>
      <c r="AS42">
        <v>0</v>
      </c>
      <c r="AT42">
        <v>272.14999999999998</v>
      </c>
      <c r="AU42">
        <v>9.0299999999999994</v>
      </c>
      <c r="AV42">
        <v>97.2</v>
      </c>
      <c r="AW42">
        <v>0</v>
      </c>
      <c r="AX42">
        <v>18.82</v>
      </c>
      <c r="AY42">
        <v>20</v>
      </c>
      <c r="AZ42">
        <v>50</v>
      </c>
      <c r="BA42">
        <v>0</v>
      </c>
      <c r="BB42">
        <v>100</v>
      </c>
      <c r="BC42">
        <v>5.58</v>
      </c>
      <c r="BD42">
        <v>88.2</v>
      </c>
      <c r="BE42">
        <v>4.9000000000000004</v>
      </c>
      <c r="BF42">
        <v>37.799999999999997</v>
      </c>
      <c r="BG42">
        <v>2.1</v>
      </c>
    </row>
    <row r="43" spans="1:59">
      <c r="A43" t="s">
        <v>363</v>
      </c>
      <c r="G43" t="s">
        <v>85</v>
      </c>
      <c r="H43" s="115">
        <v>442.67</v>
      </c>
      <c r="I43" s="88">
        <v>43.070000000000007</v>
      </c>
      <c r="J43" s="88">
        <v>5.18</v>
      </c>
      <c r="K43" s="88">
        <v>0</v>
      </c>
      <c r="L43" s="88">
        <v>9.8099999999999987</v>
      </c>
      <c r="M43" s="116">
        <v>0</v>
      </c>
      <c r="N43" s="115">
        <v>299.08</v>
      </c>
      <c r="O43" s="88">
        <v>295.05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4.59</v>
      </c>
      <c r="Y43">
        <v>46.13</v>
      </c>
      <c r="Z43">
        <v>0</v>
      </c>
      <c r="AA43">
        <v>0</v>
      </c>
      <c r="AB43">
        <v>3.84</v>
      </c>
      <c r="AC43">
        <v>0.77</v>
      </c>
      <c r="AD43">
        <v>0.36</v>
      </c>
      <c r="AE43">
        <v>0.52</v>
      </c>
      <c r="AF43">
        <v>0.92</v>
      </c>
      <c r="AG43">
        <v>0.77</v>
      </c>
      <c r="AH43">
        <v>0.93</v>
      </c>
      <c r="AI43">
        <v>0.72</v>
      </c>
      <c r="AJ43">
        <v>0.59</v>
      </c>
      <c r="AK43">
        <v>0.52</v>
      </c>
      <c r="AL43">
        <v>0.96</v>
      </c>
      <c r="AM43">
        <v>2.88</v>
      </c>
      <c r="AN43">
        <v>0.48</v>
      </c>
      <c r="AO43">
        <v>0.48</v>
      </c>
      <c r="AP43">
        <v>288.3</v>
      </c>
      <c r="AQ43">
        <v>0</v>
      </c>
      <c r="AR43">
        <v>26.93</v>
      </c>
      <c r="AS43">
        <v>0</v>
      </c>
      <c r="AT43">
        <v>272.14999999999998</v>
      </c>
      <c r="AU43">
        <v>9.0299999999999994</v>
      </c>
      <c r="AV43">
        <v>97.2</v>
      </c>
      <c r="AW43">
        <v>0</v>
      </c>
      <c r="AX43">
        <v>18.82</v>
      </c>
      <c r="AY43">
        <v>20</v>
      </c>
      <c r="AZ43">
        <v>50</v>
      </c>
      <c r="BA43">
        <v>0</v>
      </c>
      <c r="BB43">
        <v>100</v>
      </c>
      <c r="BC43">
        <v>5.97</v>
      </c>
      <c r="BD43">
        <v>93.8</v>
      </c>
      <c r="BE43">
        <v>4.9000000000000004</v>
      </c>
      <c r="BF43">
        <v>40.200000000000003</v>
      </c>
      <c r="BG43">
        <v>2.1</v>
      </c>
    </row>
    <row r="44" spans="1:59">
      <c r="A44" t="s">
        <v>367</v>
      </c>
      <c r="G44" t="s">
        <v>86</v>
      </c>
      <c r="H44" s="115">
        <v>405.89</v>
      </c>
      <c r="I44" s="88">
        <v>43.370000000000005</v>
      </c>
      <c r="J44" s="88">
        <v>5.18</v>
      </c>
      <c r="K44" s="88">
        <v>0</v>
      </c>
      <c r="L44" s="88">
        <v>10.1</v>
      </c>
      <c r="M44" s="116">
        <v>0</v>
      </c>
      <c r="N44" s="115">
        <v>299.08</v>
      </c>
      <c r="O44" s="88">
        <v>295.05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4.59</v>
      </c>
      <c r="Y44">
        <v>46.13</v>
      </c>
      <c r="Z44">
        <v>0</v>
      </c>
      <c r="AA44">
        <v>0</v>
      </c>
      <c r="AB44">
        <v>3.84</v>
      </c>
      <c r="AC44">
        <v>0.77</v>
      </c>
      <c r="AD44">
        <v>0.36</v>
      </c>
      <c r="AE44">
        <v>0.52</v>
      </c>
      <c r="AF44">
        <v>0.92</v>
      </c>
      <c r="AG44">
        <v>0.77</v>
      </c>
      <c r="AH44">
        <v>0.93</v>
      </c>
      <c r="AI44">
        <v>0.72</v>
      </c>
      <c r="AJ44">
        <v>0.59</v>
      </c>
      <c r="AK44">
        <v>0.52</v>
      </c>
      <c r="AL44">
        <v>0.96</v>
      </c>
      <c r="AM44">
        <v>2.88</v>
      </c>
      <c r="AN44">
        <v>0.48</v>
      </c>
      <c r="AO44">
        <v>0.48</v>
      </c>
      <c r="AP44">
        <v>250.82</v>
      </c>
      <c r="AQ44">
        <v>0</v>
      </c>
      <c r="AR44">
        <v>26.93</v>
      </c>
      <c r="AS44">
        <v>0</v>
      </c>
      <c r="AT44">
        <v>272.14999999999998</v>
      </c>
      <c r="AU44">
        <v>9.0299999999999994</v>
      </c>
      <c r="AV44">
        <v>97.2</v>
      </c>
      <c r="AW44">
        <v>0</v>
      </c>
      <c r="AX44">
        <v>18.82</v>
      </c>
      <c r="AY44">
        <v>20</v>
      </c>
      <c r="AZ44">
        <v>50</v>
      </c>
      <c r="BA44">
        <v>0</v>
      </c>
      <c r="BB44">
        <v>100</v>
      </c>
      <c r="BC44">
        <v>6.26</v>
      </c>
      <c r="BD44">
        <v>99.4</v>
      </c>
      <c r="BE44">
        <v>0</v>
      </c>
      <c r="BF44">
        <v>42.6</v>
      </c>
      <c r="BG44">
        <v>0</v>
      </c>
    </row>
    <row r="45" spans="1:59">
      <c r="A45" t="s">
        <v>390</v>
      </c>
      <c r="G45" t="s">
        <v>87</v>
      </c>
      <c r="H45" s="115">
        <v>363.96000000000004</v>
      </c>
      <c r="I45" s="88">
        <v>45.17</v>
      </c>
      <c r="J45" s="88">
        <v>5.18</v>
      </c>
      <c r="K45" s="88">
        <v>0</v>
      </c>
      <c r="L45" s="88">
        <v>10.3</v>
      </c>
      <c r="M45" s="116">
        <v>0</v>
      </c>
      <c r="N45" s="115">
        <v>299.08</v>
      </c>
      <c r="O45" s="88">
        <v>295.05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4.59</v>
      </c>
      <c r="Y45">
        <v>0</v>
      </c>
      <c r="Z45">
        <v>0</v>
      </c>
      <c r="AA45">
        <v>0</v>
      </c>
      <c r="AB45">
        <v>3.84</v>
      </c>
      <c r="AC45">
        <v>0.77</v>
      </c>
      <c r="AD45">
        <v>0.36</v>
      </c>
      <c r="AE45">
        <v>0.52</v>
      </c>
      <c r="AF45">
        <v>0.92</v>
      </c>
      <c r="AG45">
        <v>0.77</v>
      </c>
      <c r="AH45">
        <v>0.93</v>
      </c>
      <c r="AI45">
        <v>0.72</v>
      </c>
      <c r="AJ45">
        <v>0.59</v>
      </c>
      <c r="AK45">
        <v>0.52</v>
      </c>
      <c r="AL45">
        <v>0.96</v>
      </c>
      <c r="AM45">
        <v>2.88</v>
      </c>
      <c r="AN45">
        <v>0.48</v>
      </c>
      <c r="AO45">
        <v>0.48</v>
      </c>
      <c r="AP45">
        <v>250.82</v>
      </c>
      <c r="AQ45">
        <v>0</v>
      </c>
      <c r="AR45">
        <v>26.93</v>
      </c>
      <c r="AS45">
        <v>0</v>
      </c>
      <c r="AT45">
        <v>272.14999999999998</v>
      </c>
      <c r="AU45">
        <v>9.0299999999999994</v>
      </c>
      <c r="AV45">
        <v>97.2</v>
      </c>
      <c r="AW45">
        <v>0</v>
      </c>
      <c r="AX45">
        <v>18.82</v>
      </c>
      <c r="AY45">
        <v>20</v>
      </c>
      <c r="AZ45">
        <v>50</v>
      </c>
      <c r="BA45">
        <v>0</v>
      </c>
      <c r="BB45">
        <v>100</v>
      </c>
      <c r="BC45">
        <v>6.46</v>
      </c>
      <c r="BD45">
        <v>103.6</v>
      </c>
      <c r="BE45">
        <v>0</v>
      </c>
      <c r="BF45">
        <v>44.4</v>
      </c>
      <c r="BG45">
        <v>0</v>
      </c>
    </row>
    <row r="46" spans="1:59">
      <c r="A46" t="s">
        <v>391</v>
      </c>
      <c r="G46" t="s">
        <v>88</v>
      </c>
      <c r="H46" s="115">
        <v>363.96000000000004</v>
      </c>
      <c r="I46" s="88">
        <v>45.17</v>
      </c>
      <c r="J46" s="88">
        <v>5.18</v>
      </c>
      <c r="K46" s="88">
        <v>0</v>
      </c>
      <c r="L46" s="88">
        <v>10.59</v>
      </c>
      <c r="M46" s="116">
        <v>0</v>
      </c>
      <c r="N46" s="115">
        <v>299.08</v>
      </c>
      <c r="O46" s="88">
        <v>295.05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4.59</v>
      </c>
      <c r="Y46">
        <v>0</v>
      </c>
      <c r="Z46">
        <v>0</v>
      </c>
      <c r="AA46">
        <v>0</v>
      </c>
      <c r="AB46">
        <v>3.84</v>
      </c>
      <c r="AC46">
        <v>0.77</v>
      </c>
      <c r="AD46">
        <v>0.36</v>
      </c>
      <c r="AE46">
        <v>0.52</v>
      </c>
      <c r="AF46">
        <v>0.92</v>
      </c>
      <c r="AG46">
        <v>0.77</v>
      </c>
      <c r="AH46">
        <v>0.93</v>
      </c>
      <c r="AI46">
        <v>0.72</v>
      </c>
      <c r="AJ46">
        <v>0.59</v>
      </c>
      <c r="AK46">
        <v>0.52</v>
      </c>
      <c r="AL46">
        <v>0.96</v>
      </c>
      <c r="AM46">
        <v>2.88</v>
      </c>
      <c r="AN46">
        <v>0.48</v>
      </c>
      <c r="AO46">
        <v>0.48</v>
      </c>
      <c r="AP46">
        <v>250.82</v>
      </c>
      <c r="AQ46">
        <v>0</v>
      </c>
      <c r="AR46">
        <v>26.93</v>
      </c>
      <c r="AS46">
        <v>0</v>
      </c>
      <c r="AT46">
        <v>272.14999999999998</v>
      </c>
      <c r="AU46">
        <v>9.0299999999999994</v>
      </c>
      <c r="AV46">
        <v>97.2</v>
      </c>
      <c r="AW46">
        <v>0</v>
      </c>
      <c r="AX46">
        <v>18.82</v>
      </c>
      <c r="AY46">
        <v>20</v>
      </c>
      <c r="AZ46">
        <v>50</v>
      </c>
      <c r="BA46">
        <v>0</v>
      </c>
      <c r="BB46">
        <v>100</v>
      </c>
      <c r="BC46">
        <v>6.75</v>
      </c>
      <c r="BD46">
        <v>103.6</v>
      </c>
      <c r="BE46">
        <v>0</v>
      </c>
      <c r="BF46">
        <v>44.4</v>
      </c>
      <c r="BG46">
        <v>0</v>
      </c>
    </row>
    <row r="47" spans="1:59">
      <c r="A47" t="s">
        <v>395</v>
      </c>
      <c r="G47" t="s">
        <v>89</v>
      </c>
      <c r="H47" s="115">
        <v>113.14</v>
      </c>
      <c r="I47" s="88">
        <v>45.17</v>
      </c>
      <c r="J47" s="88">
        <v>5.18</v>
      </c>
      <c r="K47" s="88">
        <v>0</v>
      </c>
      <c r="L47" s="88">
        <v>10.69</v>
      </c>
      <c r="M47" s="116">
        <v>0</v>
      </c>
      <c r="N47" s="115">
        <v>299.08</v>
      </c>
      <c r="O47" s="88">
        <v>295.05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4.59</v>
      </c>
      <c r="Y47">
        <v>0</v>
      </c>
      <c r="Z47">
        <v>0</v>
      </c>
      <c r="AA47">
        <v>0</v>
      </c>
      <c r="AB47">
        <v>3.84</v>
      </c>
      <c r="AC47">
        <v>0.77</v>
      </c>
      <c r="AD47">
        <v>0.36</v>
      </c>
      <c r="AE47">
        <v>0.52</v>
      </c>
      <c r="AF47">
        <v>0.92</v>
      </c>
      <c r="AG47">
        <v>0.77</v>
      </c>
      <c r="AH47">
        <v>0.93</v>
      </c>
      <c r="AI47">
        <v>0.72</v>
      </c>
      <c r="AJ47">
        <v>0.59</v>
      </c>
      <c r="AK47">
        <v>0.52</v>
      </c>
      <c r="AL47">
        <v>0.96</v>
      </c>
      <c r="AM47">
        <v>2.88</v>
      </c>
      <c r="AN47">
        <v>0.48</v>
      </c>
      <c r="AO47">
        <v>0.48</v>
      </c>
      <c r="AP47">
        <v>0</v>
      </c>
      <c r="AQ47">
        <v>0</v>
      </c>
      <c r="AR47">
        <v>26.93</v>
      </c>
      <c r="AS47">
        <v>0</v>
      </c>
      <c r="AT47">
        <v>272.14999999999998</v>
      </c>
      <c r="AU47">
        <v>9.0299999999999994</v>
      </c>
      <c r="AV47">
        <v>97.2</v>
      </c>
      <c r="AW47">
        <v>0</v>
      </c>
      <c r="AX47">
        <v>18.82</v>
      </c>
      <c r="AY47">
        <v>20</v>
      </c>
      <c r="AZ47">
        <v>50</v>
      </c>
      <c r="BA47">
        <v>0</v>
      </c>
      <c r="BB47">
        <v>100</v>
      </c>
      <c r="BC47">
        <v>6.85</v>
      </c>
      <c r="BD47">
        <v>103.6</v>
      </c>
      <c r="BE47">
        <v>0</v>
      </c>
      <c r="BF47">
        <v>44.4</v>
      </c>
      <c r="BG47">
        <v>0</v>
      </c>
    </row>
    <row r="48" spans="1:59">
      <c r="A48" t="s">
        <v>399</v>
      </c>
      <c r="G48" t="s">
        <v>90</v>
      </c>
      <c r="H48" s="115">
        <v>113.14</v>
      </c>
      <c r="I48" s="88">
        <v>45.17</v>
      </c>
      <c r="J48" s="88">
        <v>5.18</v>
      </c>
      <c r="K48" s="88">
        <v>0</v>
      </c>
      <c r="L48" s="88">
        <v>10.79</v>
      </c>
      <c r="M48" s="116">
        <v>0</v>
      </c>
      <c r="N48" s="115">
        <v>299.08</v>
      </c>
      <c r="O48" s="88">
        <v>295.05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4.59</v>
      </c>
      <c r="Y48">
        <v>0</v>
      </c>
      <c r="Z48">
        <v>0</v>
      </c>
      <c r="AA48">
        <v>0</v>
      </c>
      <c r="AB48">
        <v>3.84</v>
      </c>
      <c r="AC48">
        <v>0.77</v>
      </c>
      <c r="AD48">
        <v>0.36</v>
      </c>
      <c r="AE48">
        <v>0.52</v>
      </c>
      <c r="AF48">
        <v>0.92</v>
      </c>
      <c r="AG48">
        <v>0.77</v>
      </c>
      <c r="AH48">
        <v>0.93</v>
      </c>
      <c r="AI48">
        <v>0.72</v>
      </c>
      <c r="AJ48">
        <v>0.59</v>
      </c>
      <c r="AK48">
        <v>0.52</v>
      </c>
      <c r="AL48">
        <v>0.96</v>
      </c>
      <c r="AM48">
        <v>2.88</v>
      </c>
      <c r="AN48">
        <v>0.48</v>
      </c>
      <c r="AO48">
        <v>0.48</v>
      </c>
      <c r="AP48">
        <v>0</v>
      </c>
      <c r="AQ48">
        <v>0</v>
      </c>
      <c r="AR48">
        <v>26.93</v>
      </c>
      <c r="AS48">
        <v>0</v>
      </c>
      <c r="AT48">
        <v>272.14999999999998</v>
      </c>
      <c r="AU48">
        <v>9.0299999999999994</v>
      </c>
      <c r="AV48">
        <v>97.2</v>
      </c>
      <c r="AW48">
        <v>0</v>
      </c>
      <c r="AX48">
        <v>18.82</v>
      </c>
      <c r="AY48">
        <v>20</v>
      </c>
      <c r="AZ48">
        <v>50</v>
      </c>
      <c r="BA48">
        <v>0</v>
      </c>
      <c r="BB48">
        <v>100</v>
      </c>
      <c r="BC48">
        <v>6.95</v>
      </c>
      <c r="BD48">
        <v>103.6</v>
      </c>
      <c r="BE48">
        <v>0</v>
      </c>
      <c r="BF48">
        <v>44.4</v>
      </c>
      <c r="BG48">
        <v>0</v>
      </c>
    </row>
    <row r="49" spans="1:59">
      <c r="A49" t="s">
        <v>400</v>
      </c>
      <c r="G49" t="s">
        <v>91</v>
      </c>
      <c r="H49" s="115">
        <v>113.14</v>
      </c>
      <c r="I49" s="88">
        <v>45.17</v>
      </c>
      <c r="J49" s="88">
        <v>5.18</v>
      </c>
      <c r="K49" s="88">
        <v>0</v>
      </c>
      <c r="L49" s="88">
        <v>10.879999999999999</v>
      </c>
      <c r="M49" s="116">
        <v>0</v>
      </c>
      <c r="N49" s="115">
        <v>299.08</v>
      </c>
      <c r="O49" s="88">
        <v>295.05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4.59</v>
      </c>
      <c r="Y49">
        <v>0</v>
      </c>
      <c r="Z49">
        <v>0</v>
      </c>
      <c r="AA49">
        <v>0</v>
      </c>
      <c r="AB49">
        <v>3.84</v>
      </c>
      <c r="AC49">
        <v>0.77</v>
      </c>
      <c r="AD49">
        <v>0.36</v>
      </c>
      <c r="AE49">
        <v>0.52</v>
      </c>
      <c r="AF49">
        <v>0.92</v>
      </c>
      <c r="AG49">
        <v>0.77</v>
      </c>
      <c r="AH49">
        <v>0.93</v>
      </c>
      <c r="AI49">
        <v>0.72</v>
      </c>
      <c r="AJ49">
        <v>0.59</v>
      </c>
      <c r="AK49">
        <v>0.52</v>
      </c>
      <c r="AL49">
        <v>0.96</v>
      </c>
      <c r="AM49">
        <v>2.88</v>
      </c>
      <c r="AN49">
        <v>0.48</v>
      </c>
      <c r="AO49">
        <v>0.48</v>
      </c>
      <c r="AP49">
        <v>0</v>
      </c>
      <c r="AQ49">
        <v>0</v>
      </c>
      <c r="AR49">
        <v>26.93</v>
      </c>
      <c r="AS49">
        <v>0</v>
      </c>
      <c r="AT49">
        <v>272.14999999999998</v>
      </c>
      <c r="AU49">
        <v>9.0299999999999994</v>
      </c>
      <c r="AV49">
        <v>97.2</v>
      </c>
      <c r="AW49">
        <v>0</v>
      </c>
      <c r="AX49">
        <v>18.82</v>
      </c>
      <c r="AY49">
        <v>20</v>
      </c>
      <c r="AZ49">
        <v>50</v>
      </c>
      <c r="BA49">
        <v>0</v>
      </c>
      <c r="BB49">
        <v>100</v>
      </c>
      <c r="BC49">
        <v>7.04</v>
      </c>
      <c r="BD49">
        <v>103.6</v>
      </c>
      <c r="BE49">
        <v>0</v>
      </c>
      <c r="BF49">
        <v>44.4</v>
      </c>
      <c r="BG49">
        <v>0</v>
      </c>
    </row>
    <row r="50" spans="1:59">
      <c r="A50" t="s">
        <v>401</v>
      </c>
      <c r="G50" t="s">
        <v>92</v>
      </c>
      <c r="H50" s="115">
        <v>113.14</v>
      </c>
      <c r="I50" s="88">
        <v>45.17</v>
      </c>
      <c r="J50" s="88">
        <v>5.18</v>
      </c>
      <c r="K50" s="88">
        <v>0</v>
      </c>
      <c r="L50" s="88">
        <v>10.879999999999999</v>
      </c>
      <c r="M50" s="116">
        <v>0</v>
      </c>
      <c r="N50" s="115">
        <v>299.08</v>
      </c>
      <c r="O50" s="88">
        <v>295.05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4.59</v>
      </c>
      <c r="Y50">
        <v>0</v>
      </c>
      <c r="Z50">
        <v>0</v>
      </c>
      <c r="AA50">
        <v>0</v>
      </c>
      <c r="AB50">
        <v>3.84</v>
      </c>
      <c r="AC50">
        <v>0.77</v>
      </c>
      <c r="AD50">
        <v>0.36</v>
      </c>
      <c r="AE50">
        <v>0.52</v>
      </c>
      <c r="AF50">
        <v>0.92</v>
      </c>
      <c r="AG50">
        <v>0.77</v>
      </c>
      <c r="AH50">
        <v>0.93</v>
      </c>
      <c r="AI50">
        <v>0.72</v>
      </c>
      <c r="AJ50">
        <v>0.59</v>
      </c>
      <c r="AK50">
        <v>0.52</v>
      </c>
      <c r="AL50">
        <v>0.96</v>
      </c>
      <c r="AM50">
        <v>2.88</v>
      </c>
      <c r="AN50">
        <v>0.48</v>
      </c>
      <c r="AO50">
        <v>0.48</v>
      </c>
      <c r="AP50">
        <v>0</v>
      </c>
      <c r="AQ50">
        <v>0</v>
      </c>
      <c r="AR50">
        <v>26.93</v>
      </c>
      <c r="AS50">
        <v>0</v>
      </c>
      <c r="AT50">
        <v>272.14999999999998</v>
      </c>
      <c r="AU50">
        <v>9.0299999999999994</v>
      </c>
      <c r="AV50">
        <v>97.2</v>
      </c>
      <c r="AW50">
        <v>0</v>
      </c>
      <c r="AX50">
        <v>18.82</v>
      </c>
      <c r="AY50">
        <v>20</v>
      </c>
      <c r="AZ50">
        <v>50</v>
      </c>
      <c r="BA50">
        <v>0</v>
      </c>
      <c r="BB50">
        <v>100</v>
      </c>
      <c r="BC50">
        <v>7.04</v>
      </c>
      <c r="BD50">
        <v>103.6</v>
      </c>
      <c r="BE50">
        <v>0</v>
      </c>
      <c r="BF50">
        <v>44.4</v>
      </c>
      <c r="BG50">
        <v>0</v>
      </c>
    </row>
    <row r="51" spans="1:59">
      <c r="A51" t="s">
        <v>403</v>
      </c>
      <c r="G51" t="s">
        <v>93</v>
      </c>
      <c r="H51" s="115">
        <v>113.14</v>
      </c>
      <c r="I51" s="88">
        <v>45.17</v>
      </c>
      <c r="J51" s="88">
        <v>5.0999999999999996</v>
      </c>
      <c r="K51" s="88">
        <v>0</v>
      </c>
      <c r="L51" s="88">
        <v>10.879999999999999</v>
      </c>
      <c r="M51" s="116">
        <v>0</v>
      </c>
      <c r="N51" s="115">
        <v>299.08</v>
      </c>
      <c r="O51" s="88">
        <v>295.05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4.51</v>
      </c>
      <c r="Y51">
        <v>0</v>
      </c>
      <c r="Z51">
        <v>0</v>
      </c>
      <c r="AA51">
        <v>0</v>
      </c>
      <c r="AB51">
        <v>3.84</v>
      </c>
      <c r="AC51">
        <v>0.77</v>
      </c>
      <c r="AD51">
        <v>0.36</v>
      </c>
      <c r="AE51">
        <v>0.52</v>
      </c>
      <c r="AF51">
        <v>0.92</v>
      </c>
      <c r="AG51">
        <v>0.77</v>
      </c>
      <c r="AH51">
        <v>0.93</v>
      </c>
      <c r="AI51">
        <v>0.72</v>
      </c>
      <c r="AJ51">
        <v>0.59</v>
      </c>
      <c r="AK51">
        <v>0.52</v>
      </c>
      <c r="AL51">
        <v>0.96</v>
      </c>
      <c r="AM51">
        <v>2.88</v>
      </c>
      <c r="AN51">
        <v>0.48</v>
      </c>
      <c r="AO51">
        <v>0.48</v>
      </c>
      <c r="AP51">
        <v>0</v>
      </c>
      <c r="AQ51">
        <v>0</v>
      </c>
      <c r="AR51">
        <v>26.93</v>
      </c>
      <c r="AS51">
        <v>0</v>
      </c>
      <c r="AT51">
        <v>272.14999999999998</v>
      </c>
      <c r="AU51">
        <v>9.0299999999999994</v>
      </c>
      <c r="AV51">
        <v>97.2</v>
      </c>
      <c r="AW51">
        <v>0</v>
      </c>
      <c r="AX51">
        <v>18.82</v>
      </c>
      <c r="AY51">
        <v>20</v>
      </c>
      <c r="AZ51">
        <v>50</v>
      </c>
      <c r="BA51">
        <v>0</v>
      </c>
      <c r="BB51">
        <v>100</v>
      </c>
      <c r="BC51">
        <v>7.04</v>
      </c>
      <c r="BD51">
        <v>103.6</v>
      </c>
      <c r="BE51">
        <v>0</v>
      </c>
      <c r="BF51">
        <v>44.4</v>
      </c>
      <c r="BG51">
        <v>0</v>
      </c>
    </row>
    <row r="52" spans="1:59">
      <c r="A52" t="s">
        <v>404</v>
      </c>
      <c r="G52" t="s">
        <v>94</v>
      </c>
      <c r="H52" s="115">
        <v>113.14</v>
      </c>
      <c r="I52" s="88">
        <v>45.17</v>
      </c>
      <c r="J52" s="88">
        <v>5.0999999999999996</v>
      </c>
      <c r="K52" s="88">
        <v>0</v>
      </c>
      <c r="L52" s="88">
        <v>10.79</v>
      </c>
      <c r="M52" s="116">
        <v>0</v>
      </c>
      <c r="N52" s="115">
        <v>299.08</v>
      </c>
      <c r="O52" s="88">
        <v>295.05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4.51</v>
      </c>
      <c r="Y52">
        <v>0</v>
      </c>
      <c r="Z52">
        <v>0</v>
      </c>
      <c r="AA52">
        <v>0</v>
      </c>
      <c r="AB52">
        <v>3.84</v>
      </c>
      <c r="AC52">
        <v>0.77</v>
      </c>
      <c r="AD52">
        <v>0.36</v>
      </c>
      <c r="AE52">
        <v>0.52</v>
      </c>
      <c r="AF52">
        <v>0.92</v>
      </c>
      <c r="AG52">
        <v>0.77</v>
      </c>
      <c r="AH52">
        <v>0.93</v>
      </c>
      <c r="AI52">
        <v>0.72</v>
      </c>
      <c r="AJ52">
        <v>0.59</v>
      </c>
      <c r="AK52">
        <v>0.52</v>
      </c>
      <c r="AL52">
        <v>0.96</v>
      </c>
      <c r="AM52">
        <v>2.88</v>
      </c>
      <c r="AN52">
        <v>0.48</v>
      </c>
      <c r="AO52">
        <v>0.48</v>
      </c>
      <c r="AP52">
        <v>0</v>
      </c>
      <c r="AQ52">
        <v>0</v>
      </c>
      <c r="AR52">
        <v>26.93</v>
      </c>
      <c r="AS52">
        <v>0</v>
      </c>
      <c r="AT52">
        <v>272.14999999999998</v>
      </c>
      <c r="AU52">
        <v>9.0299999999999994</v>
      </c>
      <c r="AV52">
        <v>97.2</v>
      </c>
      <c r="AW52">
        <v>0</v>
      </c>
      <c r="AX52">
        <v>18.82</v>
      </c>
      <c r="AY52">
        <v>20</v>
      </c>
      <c r="AZ52">
        <v>50</v>
      </c>
      <c r="BA52">
        <v>0</v>
      </c>
      <c r="BB52">
        <v>100</v>
      </c>
      <c r="BC52">
        <v>6.95</v>
      </c>
      <c r="BD52">
        <v>103.6</v>
      </c>
      <c r="BE52">
        <v>0</v>
      </c>
      <c r="BF52">
        <v>44.4</v>
      </c>
      <c r="BG52">
        <v>0</v>
      </c>
    </row>
    <row r="53" spans="1:59">
      <c r="A53" t="s">
        <v>445</v>
      </c>
      <c r="G53" t="s">
        <v>95</v>
      </c>
      <c r="H53" s="115">
        <v>113.14</v>
      </c>
      <c r="I53" s="88">
        <v>45.17</v>
      </c>
      <c r="J53" s="88">
        <v>5.0999999999999996</v>
      </c>
      <c r="K53" s="88">
        <v>0</v>
      </c>
      <c r="L53" s="88">
        <v>10.69</v>
      </c>
      <c r="M53" s="116">
        <v>0</v>
      </c>
      <c r="N53" s="115">
        <v>299.08</v>
      </c>
      <c r="O53" s="88">
        <v>295.05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4.51</v>
      </c>
      <c r="Y53">
        <v>0</v>
      </c>
      <c r="Z53">
        <v>0</v>
      </c>
      <c r="AA53">
        <v>0</v>
      </c>
      <c r="AB53">
        <v>3.84</v>
      </c>
      <c r="AC53">
        <v>0.77</v>
      </c>
      <c r="AD53">
        <v>0.36</v>
      </c>
      <c r="AE53">
        <v>0.52</v>
      </c>
      <c r="AF53">
        <v>0.92</v>
      </c>
      <c r="AG53">
        <v>0.77</v>
      </c>
      <c r="AH53">
        <v>0.93</v>
      </c>
      <c r="AI53">
        <v>0.72</v>
      </c>
      <c r="AJ53">
        <v>0.59</v>
      </c>
      <c r="AK53">
        <v>0.52</v>
      </c>
      <c r="AL53">
        <v>0.96</v>
      </c>
      <c r="AM53">
        <v>2.88</v>
      </c>
      <c r="AN53">
        <v>0.48</v>
      </c>
      <c r="AO53">
        <v>0.48</v>
      </c>
      <c r="AP53">
        <v>0</v>
      </c>
      <c r="AQ53">
        <v>0</v>
      </c>
      <c r="AR53">
        <v>26.93</v>
      </c>
      <c r="AS53">
        <v>0</v>
      </c>
      <c r="AT53">
        <v>272.14999999999998</v>
      </c>
      <c r="AU53">
        <v>9.0299999999999994</v>
      </c>
      <c r="AV53">
        <v>97.2</v>
      </c>
      <c r="AW53">
        <v>0</v>
      </c>
      <c r="AX53">
        <v>18.82</v>
      </c>
      <c r="AY53">
        <v>20</v>
      </c>
      <c r="AZ53">
        <v>50</v>
      </c>
      <c r="BA53">
        <v>0</v>
      </c>
      <c r="BB53">
        <v>100</v>
      </c>
      <c r="BC53">
        <v>6.85</v>
      </c>
      <c r="BD53">
        <v>103.6</v>
      </c>
      <c r="BE53">
        <v>0</v>
      </c>
      <c r="BF53">
        <v>44.4</v>
      </c>
      <c r="BG53">
        <v>0</v>
      </c>
    </row>
    <row r="54" spans="1:59">
      <c r="A54" t="s">
        <v>444</v>
      </c>
      <c r="G54" t="s">
        <v>96</v>
      </c>
      <c r="H54" s="115">
        <v>113.14</v>
      </c>
      <c r="I54" s="88">
        <v>45.17</v>
      </c>
      <c r="J54" s="88">
        <v>5.0999999999999996</v>
      </c>
      <c r="K54" s="88">
        <v>0</v>
      </c>
      <c r="L54" s="88">
        <v>10.59</v>
      </c>
      <c r="M54" s="116">
        <v>0</v>
      </c>
      <c r="N54" s="115">
        <v>299.08</v>
      </c>
      <c r="O54" s="88">
        <v>295.05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4.51</v>
      </c>
      <c r="Y54">
        <v>0</v>
      </c>
      <c r="Z54">
        <v>0</v>
      </c>
      <c r="AA54">
        <v>0</v>
      </c>
      <c r="AB54">
        <v>3.84</v>
      </c>
      <c r="AC54">
        <v>0.77</v>
      </c>
      <c r="AD54">
        <v>0.36</v>
      </c>
      <c r="AE54">
        <v>0.52</v>
      </c>
      <c r="AF54">
        <v>0.92</v>
      </c>
      <c r="AG54">
        <v>0.77</v>
      </c>
      <c r="AH54">
        <v>0.93</v>
      </c>
      <c r="AI54">
        <v>0.72</v>
      </c>
      <c r="AJ54">
        <v>0.59</v>
      </c>
      <c r="AK54">
        <v>0.52</v>
      </c>
      <c r="AL54">
        <v>0.96</v>
      </c>
      <c r="AM54">
        <v>2.88</v>
      </c>
      <c r="AN54">
        <v>0.48</v>
      </c>
      <c r="AO54">
        <v>0.48</v>
      </c>
      <c r="AP54">
        <v>0</v>
      </c>
      <c r="AQ54">
        <v>0</v>
      </c>
      <c r="AR54">
        <v>26.93</v>
      </c>
      <c r="AS54">
        <v>0</v>
      </c>
      <c r="AT54">
        <v>272.14999999999998</v>
      </c>
      <c r="AU54">
        <v>9.0299999999999994</v>
      </c>
      <c r="AV54">
        <v>97.2</v>
      </c>
      <c r="AW54">
        <v>0</v>
      </c>
      <c r="AX54">
        <v>18.82</v>
      </c>
      <c r="AY54">
        <v>20</v>
      </c>
      <c r="AZ54">
        <v>50</v>
      </c>
      <c r="BA54">
        <v>0</v>
      </c>
      <c r="BB54">
        <v>100</v>
      </c>
      <c r="BC54">
        <v>6.75</v>
      </c>
      <c r="BD54">
        <v>103.6</v>
      </c>
      <c r="BE54">
        <v>0</v>
      </c>
      <c r="BF54">
        <v>44.4</v>
      </c>
      <c r="BG54">
        <v>0</v>
      </c>
    </row>
    <row r="55" spans="1:59">
      <c r="A55" t="s">
        <v>446</v>
      </c>
      <c r="G55" t="s">
        <v>97</v>
      </c>
      <c r="H55" s="115">
        <v>113.14</v>
      </c>
      <c r="I55" s="88">
        <v>45.17</v>
      </c>
      <c r="J55" s="88">
        <v>5.0999999999999996</v>
      </c>
      <c r="K55" s="88">
        <v>0</v>
      </c>
      <c r="L55" s="88">
        <v>10.3</v>
      </c>
      <c r="M55" s="116">
        <v>0</v>
      </c>
      <c r="N55" s="115">
        <v>299.08</v>
      </c>
      <c r="O55" s="88">
        <v>295.05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4.51</v>
      </c>
      <c r="Y55">
        <v>0</v>
      </c>
      <c r="Z55">
        <v>0</v>
      </c>
      <c r="AA55">
        <v>0</v>
      </c>
      <c r="AB55">
        <v>3.84</v>
      </c>
      <c r="AC55">
        <v>0.77</v>
      </c>
      <c r="AD55">
        <v>0.36</v>
      </c>
      <c r="AE55">
        <v>0.52</v>
      </c>
      <c r="AF55">
        <v>0.92</v>
      </c>
      <c r="AG55">
        <v>0.77</v>
      </c>
      <c r="AH55">
        <v>0.93</v>
      </c>
      <c r="AI55">
        <v>0.72</v>
      </c>
      <c r="AJ55">
        <v>0.59</v>
      </c>
      <c r="AK55">
        <v>0.52</v>
      </c>
      <c r="AL55">
        <v>0.96</v>
      </c>
      <c r="AM55">
        <v>2.88</v>
      </c>
      <c r="AN55">
        <v>0.48</v>
      </c>
      <c r="AO55">
        <v>0.48</v>
      </c>
      <c r="AP55">
        <v>0</v>
      </c>
      <c r="AQ55">
        <v>0</v>
      </c>
      <c r="AR55">
        <v>26.93</v>
      </c>
      <c r="AS55">
        <v>0</v>
      </c>
      <c r="AT55">
        <v>272.14999999999998</v>
      </c>
      <c r="AU55">
        <v>9.0299999999999994</v>
      </c>
      <c r="AV55">
        <v>97.2</v>
      </c>
      <c r="AW55">
        <v>0</v>
      </c>
      <c r="AX55">
        <v>18.82</v>
      </c>
      <c r="AY55">
        <v>20</v>
      </c>
      <c r="AZ55">
        <v>50</v>
      </c>
      <c r="BA55">
        <v>0</v>
      </c>
      <c r="BB55">
        <v>100</v>
      </c>
      <c r="BC55">
        <v>6.46</v>
      </c>
      <c r="BD55">
        <v>103.6</v>
      </c>
      <c r="BE55">
        <v>0</v>
      </c>
      <c r="BF55">
        <v>44.4</v>
      </c>
      <c r="BG55">
        <v>0</v>
      </c>
    </row>
    <row r="56" spans="1:59">
      <c r="A56" t="s">
        <v>446</v>
      </c>
      <c r="G56" t="s">
        <v>98</v>
      </c>
      <c r="H56" s="115">
        <v>113.14</v>
      </c>
      <c r="I56" s="88">
        <v>45.17</v>
      </c>
      <c r="J56" s="88">
        <v>5.0999999999999996</v>
      </c>
      <c r="K56" s="88">
        <v>0</v>
      </c>
      <c r="L56" s="88">
        <v>10.1</v>
      </c>
      <c r="M56" s="116">
        <v>0</v>
      </c>
      <c r="N56" s="115">
        <v>299.08</v>
      </c>
      <c r="O56" s="88">
        <v>295.05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4.51</v>
      </c>
      <c r="Y56">
        <v>0</v>
      </c>
      <c r="Z56">
        <v>0</v>
      </c>
      <c r="AA56">
        <v>0</v>
      </c>
      <c r="AB56">
        <v>3.84</v>
      </c>
      <c r="AC56">
        <v>0.77</v>
      </c>
      <c r="AD56">
        <v>0.36</v>
      </c>
      <c r="AE56">
        <v>0.52</v>
      </c>
      <c r="AF56">
        <v>0.92</v>
      </c>
      <c r="AG56">
        <v>0.77</v>
      </c>
      <c r="AH56">
        <v>0.93</v>
      </c>
      <c r="AI56">
        <v>0.72</v>
      </c>
      <c r="AJ56">
        <v>0.59</v>
      </c>
      <c r="AK56">
        <v>0.52</v>
      </c>
      <c r="AL56">
        <v>0.96</v>
      </c>
      <c r="AM56">
        <v>2.88</v>
      </c>
      <c r="AN56">
        <v>0.48</v>
      </c>
      <c r="AO56">
        <v>0.48</v>
      </c>
      <c r="AP56">
        <v>0</v>
      </c>
      <c r="AQ56">
        <v>0</v>
      </c>
      <c r="AR56">
        <v>26.93</v>
      </c>
      <c r="AS56">
        <v>0</v>
      </c>
      <c r="AT56">
        <v>272.14999999999998</v>
      </c>
      <c r="AU56">
        <v>9.0299999999999994</v>
      </c>
      <c r="AV56">
        <v>97.2</v>
      </c>
      <c r="AW56">
        <v>0</v>
      </c>
      <c r="AX56">
        <v>18.82</v>
      </c>
      <c r="AY56">
        <v>20</v>
      </c>
      <c r="AZ56">
        <v>50</v>
      </c>
      <c r="BA56">
        <v>0</v>
      </c>
      <c r="BB56">
        <v>100</v>
      </c>
      <c r="BC56">
        <v>6.26</v>
      </c>
      <c r="BD56">
        <v>103.6</v>
      </c>
      <c r="BE56">
        <v>0</v>
      </c>
      <c r="BF56">
        <v>44.4</v>
      </c>
      <c r="BG56">
        <v>0</v>
      </c>
    </row>
    <row r="57" spans="1:59">
      <c r="G57" t="s">
        <v>99</v>
      </c>
      <c r="H57" s="115">
        <v>113.14</v>
      </c>
      <c r="I57" s="88">
        <v>45.17</v>
      </c>
      <c r="J57" s="88">
        <v>5.0999999999999996</v>
      </c>
      <c r="K57" s="88">
        <v>0</v>
      </c>
      <c r="L57" s="88">
        <v>9.8099999999999987</v>
      </c>
      <c r="M57" s="116">
        <v>0</v>
      </c>
      <c r="N57" s="115">
        <v>299.08</v>
      </c>
      <c r="O57" s="88">
        <v>295.05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4.51</v>
      </c>
      <c r="Y57">
        <v>0</v>
      </c>
      <c r="Z57">
        <v>0</v>
      </c>
      <c r="AA57">
        <v>0</v>
      </c>
      <c r="AB57">
        <v>3.84</v>
      </c>
      <c r="AC57">
        <v>0.77</v>
      </c>
      <c r="AD57">
        <v>0.36</v>
      </c>
      <c r="AE57">
        <v>0.52</v>
      </c>
      <c r="AF57">
        <v>0.92</v>
      </c>
      <c r="AG57">
        <v>0.77</v>
      </c>
      <c r="AH57">
        <v>0.93</v>
      </c>
      <c r="AI57">
        <v>0.72</v>
      </c>
      <c r="AJ57">
        <v>0.59</v>
      </c>
      <c r="AK57">
        <v>0.52</v>
      </c>
      <c r="AL57">
        <v>0.96</v>
      </c>
      <c r="AM57">
        <v>2.88</v>
      </c>
      <c r="AN57">
        <v>0.48</v>
      </c>
      <c r="AO57">
        <v>0.48</v>
      </c>
      <c r="AP57">
        <v>0</v>
      </c>
      <c r="AQ57">
        <v>0</v>
      </c>
      <c r="AR57">
        <v>26.93</v>
      </c>
      <c r="AS57">
        <v>0</v>
      </c>
      <c r="AT57">
        <v>272.14999999999998</v>
      </c>
      <c r="AU57">
        <v>9.0299999999999994</v>
      </c>
      <c r="AV57">
        <v>97.2</v>
      </c>
      <c r="AW57">
        <v>0</v>
      </c>
      <c r="AX57">
        <v>18.82</v>
      </c>
      <c r="AY57">
        <v>20</v>
      </c>
      <c r="AZ57">
        <v>50</v>
      </c>
      <c r="BA57">
        <v>0</v>
      </c>
      <c r="BB57">
        <v>100</v>
      </c>
      <c r="BC57">
        <v>5.97</v>
      </c>
      <c r="BD57">
        <v>103.6</v>
      </c>
      <c r="BE57">
        <v>0</v>
      </c>
      <c r="BF57">
        <v>44.4</v>
      </c>
      <c r="BG57">
        <v>0</v>
      </c>
    </row>
    <row r="58" spans="1:59">
      <c r="G58" t="s">
        <v>100</v>
      </c>
      <c r="H58" s="115">
        <v>111.04</v>
      </c>
      <c r="I58" s="88">
        <v>44.27</v>
      </c>
      <c r="J58" s="88">
        <v>5.0999999999999996</v>
      </c>
      <c r="K58" s="88">
        <v>0</v>
      </c>
      <c r="L58" s="88">
        <v>9.42</v>
      </c>
      <c r="M58" s="116">
        <v>0</v>
      </c>
      <c r="N58" s="115">
        <v>299.08</v>
      </c>
      <c r="O58" s="88">
        <v>295.05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4.51</v>
      </c>
      <c r="Y58">
        <v>0</v>
      </c>
      <c r="Z58">
        <v>0</v>
      </c>
      <c r="AA58">
        <v>0</v>
      </c>
      <c r="AB58">
        <v>3.84</v>
      </c>
      <c r="AC58">
        <v>0.77</v>
      </c>
      <c r="AD58">
        <v>0.36</v>
      </c>
      <c r="AE58">
        <v>0.52</v>
      </c>
      <c r="AF58">
        <v>0.92</v>
      </c>
      <c r="AG58">
        <v>0.77</v>
      </c>
      <c r="AH58">
        <v>0.93</v>
      </c>
      <c r="AI58">
        <v>0.72</v>
      </c>
      <c r="AJ58">
        <v>0.59</v>
      </c>
      <c r="AK58">
        <v>0.52</v>
      </c>
      <c r="AL58">
        <v>0.96</v>
      </c>
      <c r="AM58">
        <v>2.88</v>
      </c>
      <c r="AN58">
        <v>0.48</v>
      </c>
      <c r="AO58">
        <v>0.48</v>
      </c>
      <c r="AP58">
        <v>0</v>
      </c>
      <c r="AQ58">
        <v>0</v>
      </c>
      <c r="AR58">
        <v>26.93</v>
      </c>
      <c r="AS58">
        <v>0</v>
      </c>
      <c r="AT58">
        <v>272.14999999999998</v>
      </c>
      <c r="AU58">
        <v>9.0299999999999994</v>
      </c>
      <c r="AV58">
        <v>97.2</v>
      </c>
      <c r="AW58">
        <v>0</v>
      </c>
      <c r="AX58">
        <v>18.82</v>
      </c>
      <c r="AY58">
        <v>20</v>
      </c>
      <c r="AZ58">
        <v>50</v>
      </c>
      <c r="BA58">
        <v>0</v>
      </c>
      <c r="BB58">
        <v>100</v>
      </c>
      <c r="BC58">
        <v>5.58</v>
      </c>
      <c r="BD58">
        <v>101.5</v>
      </c>
      <c r="BE58">
        <v>0</v>
      </c>
      <c r="BF58">
        <v>43.5</v>
      </c>
      <c r="BG58">
        <v>0</v>
      </c>
    </row>
    <row r="59" spans="1:59">
      <c r="G59" t="s">
        <v>101</v>
      </c>
      <c r="H59" s="115">
        <v>120.84</v>
      </c>
      <c r="I59" s="88">
        <v>48.470000000000006</v>
      </c>
      <c r="J59" s="88">
        <v>5.0999999999999996</v>
      </c>
      <c r="K59" s="88">
        <v>0</v>
      </c>
      <c r="L59" s="88">
        <v>9.02</v>
      </c>
      <c r="M59" s="116">
        <v>0</v>
      </c>
      <c r="N59" s="115">
        <v>299.08</v>
      </c>
      <c r="O59" s="88">
        <v>295.05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4.51</v>
      </c>
      <c r="Y59">
        <v>0</v>
      </c>
      <c r="Z59">
        <v>0</v>
      </c>
      <c r="AA59">
        <v>0</v>
      </c>
      <c r="AB59">
        <v>3.84</v>
      </c>
      <c r="AC59">
        <v>0.77</v>
      </c>
      <c r="AD59">
        <v>0.36</v>
      </c>
      <c r="AE59">
        <v>0.52</v>
      </c>
      <c r="AF59">
        <v>0.92</v>
      </c>
      <c r="AG59">
        <v>0.77</v>
      </c>
      <c r="AH59">
        <v>0.93</v>
      </c>
      <c r="AI59">
        <v>0.72</v>
      </c>
      <c r="AJ59">
        <v>0.59</v>
      </c>
      <c r="AK59">
        <v>0.52</v>
      </c>
      <c r="AL59">
        <v>0.96</v>
      </c>
      <c r="AM59">
        <v>2.88</v>
      </c>
      <c r="AN59">
        <v>0.48</v>
      </c>
      <c r="AO59">
        <v>0.48</v>
      </c>
      <c r="AP59">
        <v>0</v>
      </c>
      <c r="AQ59">
        <v>0</v>
      </c>
      <c r="AR59">
        <v>26.93</v>
      </c>
      <c r="AS59">
        <v>0</v>
      </c>
      <c r="AT59">
        <v>272.14999999999998</v>
      </c>
      <c r="AU59">
        <v>9.0299999999999994</v>
      </c>
      <c r="AV59">
        <v>97.2</v>
      </c>
      <c r="AW59">
        <v>0</v>
      </c>
      <c r="AX59">
        <v>18.82</v>
      </c>
      <c r="AY59">
        <v>20</v>
      </c>
      <c r="AZ59">
        <v>50</v>
      </c>
      <c r="BA59">
        <v>0</v>
      </c>
      <c r="BB59">
        <v>100</v>
      </c>
      <c r="BC59">
        <v>5.18</v>
      </c>
      <c r="BD59">
        <v>101.5</v>
      </c>
      <c r="BE59">
        <v>9.8000000000000007</v>
      </c>
      <c r="BF59">
        <v>43.5</v>
      </c>
      <c r="BG59">
        <v>4.2</v>
      </c>
    </row>
    <row r="60" spans="1:59">
      <c r="G60" t="s">
        <v>102</v>
      </c>
      <c r="H60" s="115">
        <v>117.34</v>
      </c>
      <c r="I60" s="88">
        <v>46.97</v>
      </c>
      <c r="J60" s="88">
        <v>5.0999999999999996</v>
      </c>
      <c r="K60" s="88">
        <v>0</v>
      </c>
      <c r="L60" s="88">
        <v>8.629999999999999</v>
      </c>
      <c r="M60" s="116">
        <v>0</v>
      </c>
      <c r="N60" s="115">
        <v>299.08</v>
      </c>
      <c r="O60" s="88">
        <v>295.05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4.51</v>
      </c>
      <c r="Y60">
        <v>0</v>
      </c>
      <c r="Z60">
        <v>0</v>
      </c>
      <c r="AA60">
        <v>0</v>
      </c>
      <c r="AB60">
        <v>3.84</v>
      </c>
      <c r="AC60">
        <v>0.77</v>
      </c>
      <c r="AD60">
        <v>0.36</v>
      </c>
      <c r="AE60">
        <v>0.52</v>
      </c>
      <c r="AF60">
        <v>0.92</v>
      </c>
      <c r="AG60">
        <v>0.77</v>
      </c>
      <c r="AH60">
        <v>0.93</v>
      </c>
      <c r="AI60">
        <v>0.72</v>
      </c>
      <c r="AJ60">
        <v>0.59</v>
      </c>
      <c r="AK60">
        <v>0.52</v>
      </c>
      <c r="AL60">
        <v>0.96</v>
      </c>
      <c r="AM60">
        <v>2.88</v>
      </c>
      <c r="AN60">
        <v>0.48</v>
      </c>
      <c r="AO60">
        <v>0.48</v>
      </c>
      <c r="AP60">
        <v>0</v>
      </c>
      <c r="AQ60">
        <v>0</v>
      </c>
      <c r="AR60">
        <v>26.93</v>
      </c>
      <c r="AS60">
        <v>0</v>
      </c>
      <c r="AT60">
        <v>272.14999999999998</v>
      </c>
      <c r="AU60">
        <v>9.0299999999999994</v>
      </c>
      <c r="AV60">
        <v>97.2</v>
      </c>
      <c r="AW60">
        <v>0</v>
      </c>
      <c r="AX60">
        <v>18.82</v>
      </c>
      <c r="AY60">
        <v>20</v>
      </c>
      <c r="AZ60">
        <v>50</v>
      </c>
      <c r="BA60">
        <v>0</v>
      </c>
      <c r="BB60">
        <v>100</v>
      </c>
      <c r="BC60">
        <v>4.79</v>
      </c>
      <c r="BD60">
        <v>98.7</v>
      </c>
      <c r="BE60">
        <v>9.1</v>
      </c>
      <c r="BF60">
        <v>42.3</v>
      </c>
      <c r="BG60">
        <v>3.9</v>
      </c>
    </row>
    <row r="61" spans="1:59">
      <c r="G61" t="s">
        <v>103</v>
      </c>
      <c r="H61" s="115">
        <v>112.44000000000001</v>
      </c>
      <c r="I61" s="88">
        <v>44.870000000000005</v>
      </c>
      <c r="J61" s="88">
        <v>5.0999999999999996</v>
      </c>
      <c r="K61" s="88">
        <v>0</v>
      </c>
      <c r="L61" s="88">
        <v>8.14</v>
      </c>
      <c r="M61" s="116">
        <v>0</v>
      </c>
      <c r="N61" s="115">
        <v>299.08</v>
      </c>
      <c r="O61" s="88">
        <v>295.05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4.51</v>
      </c>
      <c r="Y61">
        <v>0</v>
      </c>
      <c r="Z61">
        <v>0</v>
      </c>
      <c r="AA61">
        <v>0</v>
      </c>
      <c r="AB61">
        <v>3.84</v>
      </c>
      <c r="AC61">
        <v>0.77</v>
      </c>
      <c r="AD61">
        <v>0.36</v>
      </c>
      <c r="AE61">
        <v>0.52</v>
      </c>
      <c r="AF61">
        <v>0.92</v>
      </c>
      <c r="AG61">
        <v>0.77</v>
      </c>
      <c r="AH61">
        <v>0.93</v>
      </c>
      <c r="AI61">
        <v>0.72</v>
      </c>
      <c r="AJ61">
        <v>0.59</v>
      </c>
      <c r="AK61">
        <v>0.52</v>
      </c>
      <c r="AL61">
        <v>0.96</v>
      </c>
      <c r="AM61">
        <v>2.88</v>
      </c>
      <c r="AN61">
        <v>0.48</v>
      </c>
      <c r="AO61">
        <v>0.48</v>
      </c>
      <c r="AP61">
        <v>0</v>
      </c>
      <c r="AQ61">
        <v>0</v>
      </c>
      <c r="AR61">
        <v>26.93</v>
      </c>
      <c r="AS61">
        <v>0</v>
      </c>
      <c r="AT61">
        <v>272.14999999999998</v>
      </c>
      <c r="AU61">
        <v>9.0299999999999994</v>
      </c>
      <c r="AV61">
        <v>97.2</v>
      </c>
      <c r="AW61">
        <v>0</v>
      </c>
      <c r="AX61">
        <v>18.82</v>
      </c>
      <c r="AY61">
        <v>20</v>
      </c>
      <c r="AZ61">
        <v>50</v>
      </c>
      <c r="BA61">
        <v>0</v>
      </c>
      <c r="BB61">
        <v>100</v>
      </c>
      <c r="BC61">
        <v>4.3</v>
      </c>
      <c r="BD61">
        <v>94.5</v>
      </c>
      <c r="BE61">
        <v>8.4</v>
      </c>
      <c r="BF61">
        <v>40.5</v>
      </c>
      <c r="BG61">
        <v>3.6</v>
      </c>
    </row>
    <row r="62" spans="1:59">
      <c r="G62" t="s">
        <v>104</v>
      </c>
      <c r="H62" s="115">
        <v>106.84</v>
      </c>
      <c r="I62" s="88">
        <v>42.47</v>
      </c>
      <c r="J62" s="88">
        <v>5.0999999999999996</v>
      </c>
      <c r="K62" s="88">
        <v>0</v>
      </c>
      <c r="L62" s="88">
        <v>7.85</v>
      </c>
      <c r="M62" s="116">
        <v>0</v>
      </c>
      <c r="N62" s="115">
        <v>299.08</v>
      </c>
      <c r="O62" s="88">
        <v>295.05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4.51</v>
      </c>
      <c r="Y62">
        <v>0</v>
      </c>
      <c r="Z62">
        <v>0</v>
      </c>
      <c r="AA62">
        <v>0</v>
      </c>
      <c r="AB62">
        <v>3.84</v>
      </c>
      <c r="AC62">
        <v>0.77</v>
      </c>
      <c r="AD62">
        <v>0.36</v>
      </c>
      <c r="AE62">
        <v>0.52</v>
      </c>
      <c r="AF62">
        <v>0.92</v>
      </c>
      <c r="AG62">
        <v>0.77</v>
      </c>
      <c r="AH62">
        <v>0.93</v>
      </c>
      <c r="AI62">
        <v>0.72</v>
      </c>
      <c r="AJ62">
        <v>0.59</v>
      </c>
      <c r="AK62">
        <v>0.52</v>
      </c>
      <c r="AL62">
        <v>0.96</v>
      </c>
      <c r="AM62">
        <v>2.88</v>
      </c>
      <c r="AN62">
        <v>0.48</v>
      </c>
      <c r="AO62">
        <v>0.48</v>
      </c>
      <c r="AP62">
        <v>0</v>
      </c>
      <c r="AQ62">
        <v>0</v>
      </c>
      <c r="AR62">
        <v>26.93</v>
      </c>
      <c r="AS62">
        <v>0</v>
      </c>
      <c r="AT62">
        <v>272.14999999999998</v>
      </c>
      <c r="AU62">
        <v>9.0299999999999994</v>
      </c>
      <c r="AV62">
        <v>97.2</v>
      </c>
      <c r="AW62">
        <v>0</v>
      </c>
      <c r="AX62">
        <v>18.82</v>
      </c>
      <c r="AY62">
        <v>20</v>
      </c>
      <c r="AZ62">
        <v>50</v>
      </c>
      <c r="BA62">
        <v>0</v>
      </c>
      <c r="BB62">
        <v>100</v>
      </c>
      <c r="BC62">
        <v>4.01</v>
      </c>
      <c r="BD62">
        <v>89.6</v>
      </c>
      <c r="BE62">
        <v>7.7</v>
      </c>
      <c r="BF62">
        <v>38.4</v>
      </c>
      <c r="BG62">
        <v>3.3</v>
      </c>
    </row>
    <row r="63" spans="1:59">
      <c r="G63" t="s">
        <v>105</v>
      </c>
      <c r="H63" s="115">
        <v>119.14</v>
      </c>
      <c r="I63" s="88">
        <v>38.57</v>
      </c>
      <c r="J63" s="88">
        <v>5.0999999999999996</v>
      </c>
      <c r="K63" s="88">
        <v>0</v>
      </c>
      <c r="L63" s="88">
        <v>7.3599999999999994</v>
      </c>
      <c r="M63" s="116">
        <v>0</v>
      </c>
      <c r="N63" s="115">
        <v>299.08</v>
      </c>
      <c r="O63" s="88">
        <v>295.05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4.51</v>
      </c>
      <c r="Y63">
        <v>0</v>
      </c>
      <c r="Z63">
        <v>21.4</v>
      </c>
      <c r="AA63">
        <v>0</v>
      </c>
      <c r="AB63">
        <v>3.84</v>
      </c>
      <c r="AC63">
        <v>0.77</v>
      </c>
      <c r="AD63">
        <v>0.36</v>
      </c>
      <c r="AE63">
        <v>0.52</v>
      </c>
      <c r="AF63">
        <v>0.92</v>
      </c>
      <c r="AG63">
        <v>0.77</v>
      </c>
      <c r="AH63">
        <v>0.93</v>
      </c>
      <c r="AI63">
        <v>0.72</v>
      </c>
      <c r="AJ63">
        <v>0.59</v>
      </c>
      <c r="AK63">
        <v>0.52</v>
      </c>
      <c r="AL63">
        <v>0.96</v>
      </c>
      <c r="AM63">
        <v>2.88</v>
      </c>
      <c r="AN63">
        <v>0.48</v>
      </c>
      <c r="AO63">
        <v>0.48</v>
      </c>
      <c r="AP63">
        <v>0</v>
      </c>
      <c r="AQ63">
        <v>0</v>
      </c>
      <c r="AR63">
        <v>26.93</v>
      </c>
      <c r="AS63">
        <v>0</v>
      </c>
      <c r="AT63">
        <v>272.14999999999998</v>
      </c>
      <c r="AU63">
        <v>9.0299999999999994</v>
      </c>
      <c r="AV63">
        <v>97.2</v>
      </c>
      <c r="AW63">
        <v>0</v>
      </c>
      <c r="AX63">
        <v>18.82</v>
      </c>
      <c r="AY63">
        <v>20</v>
      </c>
      <c r="AZ63">
        <v>50</v>
      </c>
      <c r="BA63">
        <v>0</v>
      </c>
      <c r="BB63">
        <v>100</v>
      </c>
      <c r="BC63">
        <v>3.52</v>
      </c>
      <c r="BD63">
        <v>81.2</v>
      </c>
      <c r="BE63">
        <v>7</v>
      </c>
      <c r="BF63">
        <v>34.799999999999997</v>
      </c>
      <c r="BG63">
        <v>3</v>
      </c>
    </row>
    <row r="64" spans="1:59">
      <c r="G64" t="s">
        <v>106</v>
      </c>
      <c r="H64" s="115">
        <v>112.83999999999999</v>
      </c>
      <c r="I64" s="88">
        <v>35.870000000000005</v>
      </c>
      <c r="J64" s="88">
        <v>5.0999999999999996</v>
      </c>
      <c r="K64" s="88">
        <v>0</v>
      </c>
      <c r="L64" s="88">
        <v>6.8699999999999992</v>
      </c>
      <c r="M64" s="116">
        <v>0</v>
      </c>
      <c r="N64" s="115">
        <v>299.08</v>
      </c>
      <c r="O64" s="88">
        <v>295.05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4.51</v>
      </c>
      <c r="Y64">
        <v>0</v>
      </c>
      <c r="Z64">
        <v>21.4</v>
      </c>
      <c r="AA64">
        <v>0</v>
      </c>
      <c r="AB64">
        <v>3.84</v>
      </c>
      <c r="AC64">
        <v>0.77</v>
      </c>
      <c r="AD64">
        <v>0.36</v>
      </c>
      <c r="AE64">
        <v>0.52</v>
      </c>
      <c r="AF64">
        <v>0.92</v>
      </c>
      <c r="AG64">
        <v>0.77</v>
      </c>
      <c r="AH64">
        <v>0.93</v>
      </c>
      <c r="AI64">
        <v>0.72</v>
      </c>
      <c r="AJ64">
        <v>0.59</v>
      </c>
      <c r="AK64">
        <v>0.52</v>
      </c>
      <c r="AL64">
        <v>0.96</v>
      </c>
      <c r="AM64">
        <v>2.88</v>
      </c>
      <c r="AN64">
        <v>0.48</v>
      </c>
      <c r="AO64">
        <v>0.48</v>
      </c>
      <c r="AP64">
        <v>0</v>
      </c>
      <c r="AQ64">
        <v>0</v>
      </c>
      <c r="AR64">
        <v>26.93</v>
      </c>
      <c r="AS64">
        <v>0</v>
      </c>
      <c r="AT64">
        <v>272.14999999999998</v>
      </c>
      <c r="AU64">
        <v>9.0299999999999994</v>
      </c>
      <c r="AV64">
        <v>97.2</v>
      </c>
      <c r="AW64">
        <v>0</v>
      </c>
      <c r="AX64">
        <v>18.82</v>
      </c>
      <c r="AY64">
        <v>20</v>
      </c>
      <c r="AZ64">
        <v>50</v>
      </c>
      <c r="BA64">
        <v>0</v>
      </c>
      <c r="BB64">
        <v>100</v>
      </c>
      <c r="BC64">
        <v>3.03</v>
      </c>
      <c r="BD64">
        <v>75.599999999999994</v>
      </c>
      <c r="BE64">
        <v>6.3</v>
      </c>
      <c r="BF64">
        <v>32.4</v>
      </c>
      <c r="BG64">
        <v>2.7</v>
      </c>
    </row>
    <row r="65" spans="7:59">
      <c r="G65" t="s">
        <v>107</v>
      </c>
      <c r="H65" s="115">
        <v>105.83999999999999</v>
      </c>
      <c r="I65" s="88">
        <v>32.869999999999997</v>
      </c>
      <c r="J65" s="88">
        <v>5.0999999999999996</v>
      </c>
      <c r="K65" s="88">
        <v>0</v>
      </c>
      <c r="L65" s="88">
        <v>6.38</v>
      </c>
      <c r="M65" s="116">
        <v>0</v>
      </c>
      <c r="N65" s="115">
        <v>299.08</v>
      </c>
      <c r="O65" s="88">
        <v>295.05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4.51</v>
      </c>
      <c r="Y65">
        <v>0</v>
      </c>
      <c r="Z65">
        <v>21.4</v>
      </c>
      <c r="AA65">
        <v>0</v>
      </c>
      <c r="AB65">
        <v>3.84</v>
      </c>
      <c r="AC65">
        <v>0.77</v>
      </c>
      <c r="AD65">
        <v>0.36</v>
      </c>
      <c r="AE65">
        <v>0.52</v>
      </c>
      <c r="AF65">
        <v>0.92</v>
      </c>
      <c r="AG65">
        <v>0.77</v>
      </c>
      <c r="AH65">
        <v>0.93</v>
      </c>
      <c r="AI65">
        <v>0.72</v>
      </c>
      <c r="AJ65">
        <v>0.59</v>
      </c>
      <c r="AK65">
        <v>0.52</v>
      </c>
      <c r="AL65">
        <v>0.96</v>
      </c>
      <c r="AM65">
        <v>2.88</v>
      </c>
      <c r="AN65">
        <v>0.48</v>
      </c>
      <c r="AO65">
        <v>0.48</v>
      </c>
      <c r="AP65">
        <v>0</v>
      </c>
      <c r="AQ65">
        <v>0</v>
      </c>
      <c r="AR65">
        <v>26.93</v>
      </c>
      <c r="AS65">
        <v>0</v>
      </c>
      <c r="AT65">
        <v>272.14999999999998</v>
      </c>
      <c r="AU65">
        <v>9.0299999999999994</v>
      </c>
      <c r="AV65">
        <v>97.2</v>
      </c>
      <c r="AW65">
        <v>0</v>
      </c>
      <c r="AX65">
        <v>18.82</v>
      </c>
      <c r="AY65">
        <v>20</v>
      </c>
      <c r="AZ65">
        <v>50</v>
      </c>
      <c r="BA65">
        <v>0</v>
      </c>
      <c r="BB65">
        <v>100</v>
      </c>
      <c r="BC65">
        <v>2.54</v>
      </c>
      <c r="BD65">
        <v>68.599999999999994</v>
      </c>
      <c r="BE65">
        <v>6.3</v>
      </c>
      <c r="BF65">
        <v>29.4</v>
      </c>
      <c r="BG65">
        <v>2.7</v>
      </c>
    </row>
    <row r="66" spans="7:59">
      <c r="G66" t="s">
        <v>108</v>
      </c>
      <c r="H66" s="115">
        <v>93.94</v>
      </c>
      <c r="I66" s="88">
        <v>27.77</v>
      </c>
      <c r="J66" s="88">
        <v>5.0999999999999996</v>
      </c>
      <c r="K66" s="88">
        <v>0</v>
      </c>
      <c r="L66" s="88">
        <v>5.89</v>
      </c>
      <c r="M66" s="116">
        <v>0</v>
      </c>
      <c r="N66" s="115">
        <v>299.08</v>
      </c>
      <c r="O66" s="88">
        <v>295.05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4.51</v>
      </c>
      <c r="Y66">
        <v>0</v>
      </c>
      <c r="Z66">
        <v>21.4</v>
      </c>
      <c r="AA66">
        <v>0</v>
      </c>
      <c r="AB66">
        <v>3.84</v>
      </c>
      <c r="AC66">
        <v>0.77</v>
      </c>
      <c r="AD66">
        <v>0.36</v>
      </c>
      <c r="AE66">
        <v>0.52</v>
      </c>
      <c r="AF66">
        <v>0.92</v>
      </c>
      <c r="AG66">
        <v>0.77</v>
      </c>
      <c r="AH66">
        <v>0.93</v>
      </c>
      <c r="AI66">
        <v>0.72</v>
      </c>
      <c r="AJ66">
        <v>0.59</v>
      </c>
      <c r="AK66">
        <v>0.52</v>
      </c>
      <c r="AL66">
        <v>0.96</v>
      </c>
      <c r="AM66">
        <v>2.88</v>
      </c>
      <c r="AN66">
        <v>0.48</v>
      </c>
      <c r="AO66">
        <v>0.48</v>
      </c>
      <c r="AP66">
        <v>0</v>
      </c>
      <c r="AQ66">
        <v>0</v>
      </c>
      <c r="AR66">
        <v>26.93</v>
      </c>
      <c r="AS66">
        <v>0</v>
      </c>
      <c r="AT66">
        <v>272.14999999999998</v>
      </c>
      <c r="AU66">
        <v>9.0299999999999994</v>
      </c>
      <c r="AV66">
        <v>97.2</v>
      </c>
      <c r="AW66">
        <v>0</v>
      </c>
      <c r="AX66">
        <v>18.82</v>
      </c>
      <c r="AY66">
        <v>20</v>
      </c>
      <c r="AZ66">
        <v>50</v>
      </c>
      <c r="BA66">
        <v>0</v>
      </c>
      <c r="BB66">
        <v>100</v>
      </c>
      <c r="BC66">
        <v>2.0499999999999998</v>
      </c>
      <c r="BD66">
        <v>57.4</v>
      </c>
      <c r="BE66">
        <v>5.6</v>
      </c>
      <c r="BF66">
        <v>24.6</v>
      </c>
      <c r="BG66">
        <v>2.4</v>
      </c>
    </row>
    <row r="67" spans="7:59">
      <c r="G67" t="s">
        <v>109</v>
      </c>
      <c r="H67" s="115">
        <v>83.44</v>
      </c>
      <c r="I67" s="88">
        <v>23.27</v>
      </c>
      <c r="J67" s="88">
        <v>5.0999999999999996</v>
      </c>
      <c r="K67" s="88">
        <v>0</v>
      </c>
      <c r="L67" s="88">
        <v>5.41</v>
      </c>
      <c r="M67" s="116">
        <v>0</v>
      </c>
      <c r="N67" s="115">
        <v>299.08</v>
      </c>
      <c r="O67" s="88">
        <v>295.05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4.51</v>
      </c>
      <c r="Y67">
        <v>0</v>
      </c>
      <c r="Z67">
        <v>21.4</v>
      </c>
      <c r="AA67">
        <v>0</v>
      </c>
      <c r="AB67">
        <v>3.84</v>
      </c>
      <c r="AC67">
        <v>0.77</v>
      </c>
      <c r="AD67">
        <v>0.36</v>
      </c>
      <c r="AE67">
        <v>0.52</v>
      </c>
      <c r="AF67">
        <v>0.92</v>
      </c>
      <c r="AG67">
        <v>0.77</v>
      </c>
      <c r="AH67">
        <v>0.93</v>
      </c>
      <c r="AI67">
        <v>0.72</v>
      </c>
      <c r="AJ67">
        <v>0.59</v>
      </c>
      <c r="AK67">
        <v>0.52</v>
      </c>
      <c r="AL67">
        <v>0.96</v>
      </c>
      <c r="AM67">
        <v>2.88</v>
      </c>
      <c r="AN67">
        <v>0.48</v>
      </c>
      <c r="AO67">
        <v>0.48</v>
      </c>
      <c r="AP67">
        <v>0</v>
      </c>
      <c r="AQ67">
        <v>0</v>
      </c>
      <c r="AR67">
        <v>26.93</v>
      </c>
      <c r="AS67">
        <v>0</v>
      </c>
      <c r="AT67">
        <v>272.14999999999998</v>
      </c>
      <c r="AU67">
        <v>9.0299999999999994</v>
      </c>
      <c r="AV67">
        <v>97.2</v>
      </c>
      <c r="AW67">
        <v>0</v>
      </c>
      <c r="AX67">
        <v>18.82</v>
      </c>
      <c r="AY67">
        <v>20</v>
      </c>
      <c r="AZ67">
        <v>50</v>
      </c>
      <c r="BA67">
        <v>0</v>
      </c>
      <c r="BB67">
        <v>100</v>
      </c>
      <c r="BC67">
        <v>1.57</v>
      </c>
      <c r="BD67">
        <v>47.6</v>
      </c>
      <c r="BE67">
        <v>4.9000000000000004</v>
      </c>
      <c r="BF67">
        <v>20.399999999999999</v>
      </c>
      <c r="BG67">
        <v>2.1</v>
      </c>
    </row>
    <row r="68" spans="7:59">
      <c r="G68" t="s">
        <v>110</v>
      </c>
      <c r="H68" s="115">
        <v>70.14</v>
      </c>
      <c r="I68" s="88">
        <v>17.57</v>
      </c>
      <c r="J68" s="88">
        <v>5.0999999999999996</v>
      </c>
      <c r="K68" s="88">
        <v>0</v>
      </c>
      <c r="L68" s="88">
        <v>5.01</v>
      </c>
      <c r="M68" s="116">
        <v>0</v>
      </c>
      <c r="N68" s="115">
        <v>299.08</v>
      </c>
      <c r="O68" s="88">
        <v>295.05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4.51</v>
      </c>
      <c r="Y68">
        <v>0</v>
      </c>
      <c r="Z68">
        <v>21.4</v>
      </c>
      <c r="AA68">
        <v>0</v>
      </c>
      <c r="AB68">
        <v>3.84</v>
      </c>
      <c r="AC68">
        <v>0.77</v>
      </c>
      <c r="AD68">
        <v>0.36</v>
      </c>
      <c r="AE68">
        <v>0.52</v>
      </c>
      <c r="AF68">
        <v>0.92</v>
      </c>
      <c r="AG68">
        <v>0.77</v>
      </c>
      <c r="AH68">
        <v>0.93</v>
      </c>
      <c r="AI68">
        <v>0.72</v>
      </c>
      <c r="AJ68">
        <v>0.59</v>
      </c>
      <c r="AK68">
        <v>0.52</v>
      </c>
      <c r="AL68">
        <v>0.96</v>
      </c>
      <c r="AM68">
        <v>2.88</v>
      </c>
      <c r="AN68">
        <v>0.48</v>
      </c>
      <c r="AO68">
        <v>0.48</v>
      </c>
      <c r="AP68">
        <v>0</v>
      </c>
      <c r="AQ68">
        <v>0</v>
      </c>
      <c r="AR68">
        <v>26.93</v>
      </c>
      <c r="AS68">
        <v>0</v>
      </c>
      <c r="AT68">
        <v>272.14999999999998</v>
      </c>
      <c r="AU68">
        <v>9.0299999999999994</v>
      </c>
      <c r="AV68">
        <v>97.2</v>
      </c>
      <c r="AW68">
        <v>0</v>
      </c>
      <c r="AX68">
        <v>18.82</v>
      </c>
      <c r="AY68">
        <v>20</v>
      </c>
      <c r="AZ68">
        <v>50</v>
      </c>
      <c r="BA68">
        <v>0</v>
      </c>
      <c r="BB68">
        <v>100</v>
      </c>
      <c r="BC68">
        <v>1.17</v>
      </c>
      <c r="BD68">
        <v>35</v>
      </c>
      <c r="BE68">
        <v>4.2</v>
      </c>
      <c r="BF68">
        <v>15</v>
      </c>
      <c r="BG68">
        <v>1.8</v>
      </c>
    </row>
    <row r="69" spans="7:59">
      <c r="G69" t="s">
        <v>111</v>
      </c>
      <c r="H69" s="115">
        <v>129.70999999999998</v>
      </c>
      <c r="I69" s="88">
        <v>14.27</v>
      </c>
      <c r="J69" s="88">
        <v>5.0999999999999996</v>
      </c>
      <c r="K69" s="88">
        <v>0</v>
      </c>
      <c r="L69" s="88">
        <v>4.62</v>
      </c>
      <c r="M69" s="116">
        <v>0</v>
      </c>
      <c r="N69" s="115">
        <v>299.08</v>
      </c>
      <c r="O69" s="88">
        <v>295.05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4.51</v>
      </c>
      <c r="Y69">
        <v>46.13</v>
      </c>
      <c r="Z69">
        <v>21.4</v>
      </c>
      <c r="AA69">
        <v>21.14</v>
      </c>
      <c r="AB69">
        <v>3.84</v>
      </c>
      <c r="AC69">
        <v>0.77</v>
      </c>
      <c r="AD69">
        <v>0.36</v>
      </c>
      <c r="AE69">
        <v>0.52</v>
      </c>
      <c r="AF69">
        <v>0.92</v>
      </c>
      <c r="AG69">
        <v>0.77</v>
      </c>
      <c r="AH69">
        <v>0.93</v>
      </c>
      <c r="AI69">
        <v>0.72</v>
      </c>
      <c r="AJ69">
        <v>0.59</v>
      </c>
      <c r="AK69">
        <v>0.52</v>
      </c>
      <c r="AL69">
        <v>0.96</v>
      </c>
      <c r="AM69">
        <v>2.88</v>
      </c>
      <c r="AN69">
        <v>0.48</v>
      </c>
      <c r="AO69">
        <v>0.48</v>
      </c>
      <c r="AP69">
        <v>0</v>
      </c>
      <c r="AQ69">
        <v>0</v>
      </c>
      <c r="AR69">
        <v>26.93</v>
      </c>
      <c r="AS69">
        <v>0</v>
      </c>
      <c r="AT69">
        <v>272.14999999999998</v>
      </c>
      <c r="AU69">
        <v>9.0299999999999994</v>
      </c>
      <c r="AV69">
        <v>97.2</v>
      </c>
      <c r="AW69">
        <v>0</v>
      </c>
      <c r="AX69">
        <v>18.82</v>
      </c>
      <c r="AY69">
        <v>20</v>
      </c>
      <c r="AZ69">
        <v>50</v>
      </c>
      <c r="BA69">
        <v>0</v>
      </c>
      <c r="BB69">
        <v>100</v>
      </c>
      <c r="BC69">
        <v>0.78</v>
      </c>
      <c r="BD69">
        <v>28</v>
      </c>
      <c r="BE69">
        <v>3.5</v>
      </c>
      <c r="BF69">
        <v>12</v>
      </c>
      <c r="BG69">
        <v>1.5</v>
      </c>
    </row>
    <row r="70" spans="7:59">
      <c r="G70" t="s">
        <v>112</v>
      </c>
      <c r="H70" s="115">
        <v>325.83</v>
      </c>
      <c r="I70" s="88">
        <v>9.77</v>
      </c>
      <c r="J70" s="88">
        <v>5.0999999999999996</v>
      </c>
      <c r="K70" s="88">
        <v>0</v>
      </c>
      <c r="L70" s="88">
        <v>4.2299999999999995</v>
      </c>
      <c r="M70" s="116">
        <v>0</v>
      </c>
      <c r="N70" s="115">
        <v>299.08</v>
      </c>
      <c r="O70" s="88">
        <v>295.05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4.51</v>
      </c>
      <c r="Y70">
        <v>46.13</v>
      </c>
      <c r="Z70">
        <v>21.4</v>
      </c>
      <c r="AA70">
        <v>21.14</v>
      </c>
      <c r="AB70">
        <v>3.84</v>
      </c>
      <c r="AC70">
        <v>0.77</v>
      </c>
      <c r="AD70">
        <v>0.36</v>
      </c>
      <c r="AE70">
        <v>0.52</v>
      </c>
      <c r="AF70">
        <v>0.92</v>
      </c>
      <c r="AG70">
        <v>0.77</v>
      </c>
      <c r="AH70">
        <v>0.93</v>
      </c>
      <c r="AI70">
        <v>0.72</v>
      </c>
      <c r="AJ70">
        <v>0.59</v>
      </c>
      <c r="AK70">
        <v>0.52</v>
      </c>
      <c r="AL70">
        <v>0.96</v>
      </c>
      <c r="AM70">
        <v>2.88</v>
      </c>
      <c r="AN70">
        <v>0.48</v>
      </c>
      <c r="AO70">
        <v>0.48</v>
      </c>
      <c r="AP70">
        <v>206.62</v>
      </c>
      <c r="AQ70">
        <v>0</v>
      </c>
      <c r="AR70">
        <v>26.93</v>
      </c>
      <c r="AS70">
        <v>0</v>
      </c>
      <c r="AT70">
        <v>272.14999999999998</v>
      </c>
      <c r="AU70">
        <v>9.0299999999999994</v>
      </c>
      <c r="AV70">
        <v>97.2</v>
      </c>
      <c r="AW70">
        <v>0</v>
      </c>
      <c r="AX70">
        <v>18.82</v>
      </c>
      <c r="AY70">
        <v>20</v>
      </c>
      <c r="AZ70">
        <v>50</v>
      </c>
      <c r="BA70">
        <v>0</v>
      </c>
      <c r="BB70">
        <v>100</v>
      </c>
      <c r="BC70">
        <v>0.39</v>
      </c>
      <c r="BD70">
        <v>17.5</v>
      </c>
      <c r="BE70">
        <v>3.5</v>
      </c>
      <c r="BF70">
        <v>7.5</v>
      </c>
      <c r="BG70">
        <v>1.5</v>
      </c>
    </row>
    <row r="71" spans="7:59">
      <c r="G71" t="s">
        <v>113</v>
      </c>
      <c r="H71" s="115">
        <v>449.78000000000003</v>
      </c>
      <c r="I71" s="88">
        <v>6.47</v>
      </c>
      <c r="J71" s="88">
        <v>5.18</v>
      </c>
      <c r="K71" s="88">
        <v>0</v>
      </c>
      <c r="L71" s="88">
        <v>8.85</v>
      </c>
      <c r="M71" s="116">
        <v>0</v>
      </c>
      <c r="N71" s="115">
        <v>299.08</v>
      </c>
      <c r="O71" s="88">
        <v>295.05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4.59</v>
      </c>
      <c r="Y71">
        <v>79.760000000000005</v>
      </c>
      <c r="Z71">
        <v>21.4</v>
      </c>
      <c r="AA71">
        <v>63.43</v>
      </c>
      <c r="AB71">
        <v>8.65</v>
      </c>
      <c r="AC71">
        <v>0.77</v>
      </c>
      <c r="AD71">
        <v>0.36</v>
      </c>
      <c r="AE71">
        <v>0.52</v>
      </c>
      <c r="AF71">
        <v>0.92</v>
      </c>
      <c r="AG71">
        <v>0.77</v>
      </c>
      <c r="AH71">
        <v>0.93</v>
      </c>
      <c r="AI71">
        <v>0.72</v>
      </c>
      <c r="AJ71">
        <v>0.59</v>
      </c>
      <c r="AK71">
        <v>0.52</v>
      </c>
      <c r="AL71">
        <v>0.96</v>
      </c>
      <c r="AM71">
        <v>2.88</v>
      </c>
      <c r="AN71">
        <v>0.48</v>
      </c>
      <c r="AO71">
        <v>0.48</v>
      </c>
      <c r="AP71">
        <v>262.35000000000002</v>
      </c>
      <c r="AQ71">
        <v>0</v>
      </c>
      <c r="AR71">
        <v>26.93</v>
      </c>
      <c r="AS71">
        <v>0</v>
      </c>
      <c r="AT71">
        <v>272.14999999999998</v>
      </c>
      <c r="AU71">
        <v>9.0299999999999994</v>
      </c>
      <c r="AV71">
        <v>97.2</v>
      </c>
      <c r="AW71">
        <v>0</v>
      </c>
      <c r="AX71">
        <v>18.82</v>
      </c>
      <c r="AY71">
        <v>20</v>
      </c>
      <c r="AZ71">
        <v>50</v>
      </c>
      <c r="BA71">
        <v>0</v>
      </c>
      <c r="BB71">
        <v>100</v>
      </c>
      <c r="BC71">
        <v>0.2</v>
      </c>
      <c r="BD71">
        <v>10.5</v>
      </c>
      <c r="BE71">
        <v>2.8</v>
      </c>
      <c r="BF71">
        <v>4.5</v>
      </c>
      <c r="BG71">
        <v>1.2</v>
      </c>
    </row>
    <row r="72" spans="7:59">
      <c r="G72" t="s">
        <v>114</v>
      </c>
      <c r="H72" s="115">
        <v>494.85</v>
      </c>
      <c r="I72" s="88">
        <v>4.37</v>
      </c>
      <c r="J72" s="88">
        <v>5.18</v>
      </c>
      <c r="K72" s="88">
        <v>0</v>
      </c>
      <c r="L72" s="88">
        <v>8.65</v>
      </c>
      <c r="M72" s="116">
        <v>0</v>
      </c>
      <c r="N72" s="115">
        <v>299.08</v>
      </c>
      <c r="O72" s="88">
        <v>295.05</v>
      </c>
      <c r="P72" s="88">
        <v>0</v>
      </c>
      <c r="Q72" s="88">
        <v>0</v>
      </c>
      <c r="R72" s="88">
        <v>0</v>
      </c>
      <c r="S72" s="116">
        <v>0</v>
      </c>
      <c r="W72">
        <v>147.03</v>
      </c>
      <c r="X72">
        <v>4.59</v>
      </c>
      <c r="Y72">
        <v>79.760000000000005</v>
      </c>
      <c r="Z72">
        <v>21.4</v>
      </c>
      <c r="AA72">
        <v>63.43</v>
      </c>
      <c r="AB72">
        <v>8.65</v>
      </c>
      <c r="AC72">
        <v>0.77</v>
      </c>
      <c r="AD72">
        <v>0.36</v>
      </c>
      <c r="AE72">
        <v>0.52</v>
      </c>
      <c r="AF72">
        <v>0.92</v>
      </c>
      <c r="AG72">
        <v>0.77</v>
      </c>
      <c r="AH72">
        <v>0.93</v>
      </c>
      <c r="AI72">
        <v>0.72</v>
      </c>
      <c r="AJ72">
        <v>0.59</v>
      </c>
      <c r="AK72">
        <v>0.52</v>
      </c>
      <c r="AL72">
        <v>0.96</v>
      </c>
      <c r="AM72">
        <v>2.88</v>
      </c>
      <c r="AN72">
        <v>0.48</v>
      </c>
      <c r="AO72">
        <v>0.48</v>
      </c>
      <c r="AP72">
        <v>165.29</v>
      </c>
      <c r="AQ72">
        <v>0</v>
      </c>
      <c r="AR72">
        <v>26.93</v>
      </c>
      <c r="AS72">
        <v>0</v>
      </c>
      <c r="AT72">
        <v>272.14999999999998</v>
      </c>
      <c r="AU72">
        <v>9.0299999999999994</v>
      </c>
      <c r="AV72">
        <v>97.2</v>
      </c>
      <c r="AW72">
        <v>0</v>
      </c>
      <c r="AX72">
        <v>18.82</v>
      </c>
      <c r="AY72">
        <v>20</v>
      </c>
      <c r="AZ72">
        <v>50</v>
      </c>
      <c r="BA72">
        <v>0</v>
      </c>
      <c r="BB72">
        <v>100</v>
      </c>
      <c r="BC72">
        <v>0</v>
      </c>
      <c r="BD72">
        <v>7</v>
      </c>
      <c r="BE72">
        <v>1.4</v>
      </c>
      <c r="BF72">
        <v>3</v>
      </c>
      <c r="BG72">
        <v>0.6</v>
      </c>
    </row>
    <row r="73" spans="7:59">
      <c r="G73" t="s">
        <v>115</v>
      </c>
      <c r="H73" s="115">
        <v>527.43000000000006</v>
      </c>
      <c r="I73" s="88">
        <v>2.27</v>
      </c>
      <c r="J73" s="88">
        <v>5.18</v>
      </c>
      <c r="K73" s="88">
        <v>0</v>
      </c>
      <c r="L73" s="88">
        <v>8.65</v>
      </c>
      <c r="M73" s="116">
        <v>0</v>
      </c>
      <c r="N73" s="115">
        <v>299.08</v>
      </c>
      <c r="O73" s="88">
        <v>295.05</v>
      </c>
      <c r="P73" s="88">
        <v>0</v>
      </c>
      <c r="Q73" s="88">
        <v>0</v>
      </c>
      <c r="R73" s="88">
        <v>0</v>
      </c>
      <c r="S73" s="116">
        <v>0</v>
      </c>
      <c r="W73">
        <v>147.03</v>
      </c>
      <c r="X73">
        <v>4.59</v>
      </c>
      <c r="Y73">
        <v>79.760000000000005</v>
      </c>
      <c r="Z73">
        <v>21.4</v>
      </c>
      <c r="AA73">
        <v>63.43</v>
      </c>
      <c r="AB73">
        <v>8.65</v>
      </c>
      <c r="AC73">
        <v>0.77</v>
      </c>
      <c r="AD73">
        <v>0.36</v>
      </c>
      <c r="AE73">
        <v>0.52</v>
      </c>
      <c r="AF73">
        <v>0.92</v>
      </c>
      <c r="AG73">
        <v>0.77</v>
      </c>
      <c r="AH73">
        <v>0.93</v>
      </c>
      <c r="AI73">
        <v>0.72</v>
      </c>
      <c r="AJ73">
        <v>0.59</v>
      </c>
      <c r="AK73">
        <v>0.52</v>
      </c>
      <c r="AL73">
        <v>0.96</v>
      </c>
      <c r="AM73">
        <v>2.88</v>
      </c>
      <c r="AN73">
        <v>0.48</v>
      </c>
      <c r="AO73">
        <v>0.48</v>
      </c>
      <c r="AP73">
        <v>202.77</v>
      </c>
      <c r="AQ73">
        <v>0</v>
      </c>
      <c r="AR73">
        <v>26.93</v>
      </c>
      <c r="AS73">
        <v>0</v>
      </c>
      <c r="AT73">
        <v>272.14999999999998</v>
      </c>
      <c r="AU73">
        <v>9.0299999999999994</v>
      </c>
      <c r="AV73">
        <v>97.2</v>
      </c>
      <c r="AW73">
        <v>0</v>
      </c>
      <c r="AX73">
        <v>18.82</v>
      </c>
      <c r="AY73">
        <v>20</v>
      </c>
      <c r="AZ73">
        <v>50</v>
      </c>
      <c r="BA73">
        <v>0</v>
      </c>
      <c r="BB73">
        <v>100</v>
      </c>
      <c r="BC73">
        <v>0</v>
      </c>
      <c r="BD73">
        <v>2.8</v>
      </c>
      <c r="BE73">
        <v>0.7</v>
      </c>
      <c r="BF73">
        <v>1.2</v>
      </c>
      <c r="BG73">
        <v>0.3</v>
      </c>
    </row>
    <row r="74" spans="7:59">
      <c r="G74" t="s">
        <v>116</v>
      </c>
      <c r="H74" s="115">
        <v>555.12</v>
      </c>
      <c r="I74" s="88">
        <v>1.37</v>
      </c>
      <c r="J74" s="88">
        <v>5.18</v>
      </c>
      <c r="K74" s="88">
        <v>0</v>
      </c>
      <c r="L74" s="88">
        <v>8.65</v>
      </c>
      <c r="M74" s="116">
        <v>0</v>
      </c>
      <c r="N74" s="115">
        <v>299.08</v>
      </c>
      <c r="O74" s="88">
        <v>295.05</v>
      </c>
      <c r="P74" s="88">
        <v>0</v>
      </c>
      <c r="Q74" s="88">
        <v>0</v>
      </c>
      <c r="R74" s="88">
        <v>0</v>
      </c>
      <c r="S74" s="116">
        <v>0</v>
      </c>
      <c r="W74">
        <v>147.03</v>
      </c>
      <c r="X74">
        <v>4.59</v>
      </c>
      <c r="Y74">
        <v>79.760000000000005</v>
      </c>
      <c r="Z74">
        <v>21.4</v>
      </c>
      <c r="AA74">
        <v>63.43</v>
      </c>
      <c r="AB74">
        <v>8.65</v>
      </c>
      <c r="AC74">
        <v>0.77</v>
      </c>
      <c r="AD74">
        <v>0.36</v>
      </c>
      <c r="AE74">
        <v>0.52</v>
      </c>
      <c r="AF74">
        <v>0.92</v>
      </c>
      <c r="AG74">
        <v>0.77</v>
      </c>
      <c r="AH74">
        <v>0.93</v>
      </c>
      <c r="AI74">
        <v>0.72</v>
      </c>
      <c r="AJ74">
        <v>0.59</v>
      </c>
      <c r="AK74">
        <v>0.52</v>
      </c>
      <c r="AL74">
        <v>0.96</v>
      </c>
      <c r="AM74">
        <v>2.88</v>
      </c>
      <c r="AN74">
        <v>0.48</v>
      </c>
      <c r="AO74">
        <v>0.48</v>
      </c>
      <c r="AP74">
        <v>232.56</v>
      </c>
      <c r="AQ74">
        <v>0</v>
      </c>
      <c r="AR74">
        <v>26.93</v>
      </c>
      <c r="AS74">
        <v>0</v>
      </c>
      <c r="AT74">
        <v>272.14999999999998</v>
      </c>
      <c r="AU74">
        <v>9.0299999999999994</v>
      </c>
      <c r="AV74">
        <v>97.2</v>
      </c>
      <c r="AW74">
        <v>0</v>
      </c>
      <c r="AX74">
        <v>18.82</v>
      </c>
      <c r="AY74">
        <v>20</v>
      </c>
      <c r="AZ74">
        <v>50</v>
      </c>
      <c r="BA74">
        <v>0</v>
      </c>
      <c r="BB74">
        <v>100</v>
      </c>
      <c r="BC74">
        <v>0</v>
      </c>
      <c r="BD74">
        <v>1.4</v>
      </c>
      <c r="BE74">
        <v>0</v>
      </c>
      <c r="BF74">
        <v>0.6</v>
      </c>
      <c r="BG74">
        <v>0</v>
      </c>
    </row>
    <row r="75" spans="7:59">
      <c r="G75" t="s">
        <v>117</v>
      </c>
      <c r="H75" s="115">
        <v>315.39000000000004</v>
      </c>
      <c r="I75" s="88">
        <v>0.77</v>
      </c>
      <c r="J75" s="88">
        <v>5.18</v>
      </c>
      <c r="K75" s="88">
        <v>0</v>
      </c>
      <c r="L75" s="88">
        <v>8.65</v>
      </c>
      <c r="M75" s="116">
        <v>0</v>
      </c>
      <c r="N75" s="115">
        <v>80.27000000000001</v>
      </c>
      <c r="O75" s="88">
        <v>197.85</v>
      </c>
      <c r="P75" s="88">
        <v>0</v>
      </c>
      <c r="Q75" s="88">
        <v>0</v>
      </c>
      <c r="R75" s="88">
        <v>0</v>
      </c>
      <c r="S75" s="116">
        <v>0</v>
      </c>
      <c r="W75">
        <v>147.03</v>
      </c>
      <c r="X75">
        <v>4.59</v>
      </c>
      <c r="Y75">
        <v>79.760000000000005</v>
      </c>
      <c r="Z75">
        <v>21.4</v>
      </c>
      <c r="AA75">
        <v>57.66</v>
      </c>
      <c r="AB75">
        <v>8.65</v>
      </c>
      <c r="AC75">
        <v>0.77</v>
      </c>
      <c r="AD75">
        <v>0.36</v>
      </c>
      <c r="AE75">
        <v>0.52</v>
      </c>
      <c r="AF75">
        <v>0.92</v>
      </c>
      <c r="AG75">
        <v>0.77</v>
      </c>
      <c r="AH75">
        <v>0.93</v>
      </c>
      <c r="AI75">
        <v>0.72</v>
      </c>
      <c r="AJ75">
        <v>0.59</v>
      </c>
      <c r="AK75">
        <v>0.52</v>
      </c>
      <c r="AL75">
        <v>0.96</v>
      </c>
      <c r="AM75">
        <v>2.88</v>
      </c>
      <c r="AN75">
        <v>0.48</v>
      </c>
      <c r="AO75">
        <v>0.48</v>
      </c>
      <c r="AP75">
        <v>0</v>
      </c>
      <c r="AQ75">
        <v>53.34</v>
      </c>
      <c r="AR75">
        <v>26.93</v>
      </c>
      <c r="AS75">
        <v>0</v>
      </c>
      <c r="AT75">
        <v>0</v>
      </c>
      <c r="AU75">
        <v>9.0299999999999994</v>
      </c>
      <c r="AV75">
        <v>0</v>
      </c>
      <c r="AW75">
        <v>0</v>
      </c>
      <c r="AX75">
        <v>18.82</v>
      </c>
      <c r="AY75">
        <v>20</v>
      </c>
      <c r="AZ75">
        <v>50</v>
      </c>
      <c r="BA75">
        <v>0</v>
      </c>
      <c r="BB75">
        <v>100</v>
      </c>
      <c r="BC75">
        <v>0</v>
      </c>
      <c r="BD75">
        <v>0</v>
      </c>
      <c r="BE75">
        <v>0</v>
      </c>
      <c r="BF75">
        <v>0</v>
      </c>
      <c r="BG75">
        <v>0</v>
      </c>
    </row>
    <row r="76" spans="7:59">
      <c r="G76" t="s">
        <v>118</v>
      </c>
      <c r="H76" s="115">
        <v>278.87000000000006</v>
      </c>
      <c r="I76" s="88">
        <v>0.77</v>
      </c>
      <c r="J76" s="88">
        <v>5.18</v>
      </c>
      <c r="K76" s="88">
        <v>0</v>
      </c>
      <c r="L76" s="88">
        <v>8.65</v>
      </c>
      <c r="M76" s="116">
        <v>0</v>
      </c>
      <c r="N76" s="115">
        <v>80.27000000000001</v>
      </c>
      <c r="O76" s="88">
        <v>197.85</v>
      </c>
      <c r="P76" s="88">
        <v>0</v>
      </c>
      <c r="Q76" s="88">
        <v>0</v>
      </c>
      <c r="R76" s="88">
        <v>0</v>
      </c>
      <c r="S76" s="116">
        <v>0</v>
      </c>
      <c r="W76">
        <v>147.03</v>
      </c>
      <c r="X76">
        <v>4.59</v>
      </c>
      <c r="Y76">
        <v>79.760000000000005</v>
      </c>
      <c r="Z76">
        <v>21.4</v>
      </c>
      <c r="AA76">
        <v>21.14</v>
      </c>
      <c r="AB76">
        <v>8.65</v>
      </c>
      <c r="AC76">
        <v>0.77</v>
      </c>
      <c r="AD76">
        <v>0.36</v>
      </c>
      <c r="AE76">
        <v>0.52</v>
      </c>
      <c r="AF76">
        <v>0.92</v>
      </c>
      <c r="AG76">
        <v>0.77</v>
      </c>
      <c r="AH76">
        <v>0.93</v>
      </c>
      <c r="AI76">
        <v>0.72</v>
      </c>
      <c r="AJ76">
        <v>0.59</v>
      </c>
      <c r="AK76">
        <v>0.52</v>
      </c>
      <c r="AL76">
        <v>0.96</v>
      </c>
      <c r="AM76">
        <v>2.88</v>
      </c>
      <c r="AN76">
        <v>0.48</v>
      </c>
      <c r="AO76">
        <v>0.48</v>
      </c>
      <c r="AP76">
        <v>0</v>
      </c>
      <c r="AQ76">
        <v>53.34</v>
      </c>
      <c r="AR76">
        <v>26.93</v>
      </c>
      <c r="AS76">
        <v>0</v>
      </c>
      <c r="AT76">
        <v>0</v>
      </c>
      <c r="AU76">
        <v>9.0299999999999994</v>
      </c>
      <c r="AV76">
        <v>0</v>
      </c>
      <c r="AW76">
        <v>0</v>
      </c>
      <c r="AX76">
        <v>18.82</v>
      </c>
      <c r="AY76">
        <v>20</v>
      </c>
      <c r="AZ76">
        <v>50</v>
      </c>
      <c r="BA76">
        <v>0</v>
      </c>
      <c r="BB76">
        <v>100</v>
      </c>
      <c r="BC76">
        <v>0</v>
      </c>
      <c r="BD76">
        <v>0</v>
      </c>
      <c r="BE76">
        <v>0</v>
      </c>
      <c r="BF76">
        <v>0</v>
      </c>
      <c r="BG76">
        <v>0</v>
      </c>
    </row>
    <row r="77" spans="7:59">
      <c r="G77" t="s">
        <v>119</v>
      </c>
      <c r="H77" s="115">
        <v>240.44000000000003</v>
      </c>
      <c r="I77" s="88">
        <v>0.77</v>
      </c>
      <c r="J77" s="88">
        <v>5.18</v>
      </c>
      <c r="K77" s="88">
        <v>0</v>
      </c>
      <c r="L77" s="88">
        <v>8.65</v>
      </c>
      <c r="M77" s="116">
        <v>0</v>
      </c>
      <c r="N77" s="115">
        <v>80.27000000000001</v>
      </c>
      <c r="O77" s="88">
        <v>197.85</v>
      </c>
      <c r="P77" s="88">
        <v>0</v>
      </c>
      <c r="Q77" s="88">
        <v>0</v>
      </c>
      <c r="R77" s="88">
        <v>0</v>
      </c>
      <c r="S77" s="116">
        <v>0</v>
      </c>
      <c r="W77">
        <v>129.74</v>
      </c>
      <c r="X77">
        <v>4.59</v>
      </c>
      <c r="Y77">
        <v>79.760000000000005</v>
      </c>
      <c r="Z77">
        <v>21.4</v>
      </c>
      <c r="AA77">
        <v>0</v>
      </c>
      <c r="AB77">
        <v>8.65</v>
      </c>
      <c r="AC77">
        <v>0.77</v>
      </c>
      <c r="AD77">
        <v>0.36</v>
      </c>
      <c r="AE77">
        <v>0.52</v>
      </c>
      <c r="AF77">
        <v>0.92</v>
      </c>
      <c r="AG77">
        <v>0.77</v>
      </c>
      <c r="AH77">
        <v>0.93</v>
      </c>
      <c r="AI77">
        <v>0.72</v>
      </c>
      <c r="AJ77">
        <v>0.59</v>
      </c>
      <c r="AK77">
        <v>0.52</v>
      </c>
      <c r="AL77">
        <v>0.96</v>
      </c>
      <c r="AM77">
        <v>2.88</v>
      </c>
      <c r="AN77">
        <v>0.48</v>
      </c>
      <c r="AO77">
        <v>0.48</v>
      </c>
      <c r="AP77">
        <v>0</v>
      </c>
      <c r="AQ77">
        <v>53.34</v>
      </c>
      <c r="AR77">
        <v>26.93</v>
      </c>
      <c r="AS77">
        <v>0</v>
      </c>
      <c r="AT77">
        <v>0</v>
      </c>
      <c r="AU77">
        <v>9.0299999999999994</v>
      </c>
      <c r="AV77">
        <v>0</v>
      </c>
      <c r="AW77">
        <v>0</v>
      </c>
      <c r="AX77">
        <v>18.82</v>
      </c>
      <c r="AY77">
        <v>20</v>
      </c>
      <c r="AZ77">
        <v>50</v>
      </c>
      <c r="BA77">
        <v>0</v>
      </c>
      <c r="BB77">
        <v>100</v>
      </c>
      <c r="BC77">
        <v>0</v>
      </c>
      <c r="BD77">
        <v>0</v>
      </c>
      <c r="BE77">
        <v>0</v>
      </c>
      <c r="BF77">
        <v>0</v>
      </c>
      <c r="BG77">
        <v>0</v>
      </c>
    </row>
    <row r="78" spans="7:59">
      <c r="G78" t="s">
        <v>120</v>
      </c>
      <c r="H78" s="115">
        <v>221.22000000000003</v>
      </c>
      <c r="I78" s="88">
        <v>0.77</v>
      </c>
      <c r="J78" s="88">
        <v>5.18</v>
      </c>
      <c r="K78" s="88">
        <v>0</v>
      </c>
      <c r="L78" s="88">
        <v>8.65</v>
      </c>
      <c r="M78" s="116">
        <v>0</v>
      </c>
      <c r="N78" s="115">
        <v>80.27000000000001</v>
      </c>
      <c r="O78" s="88">
        <v>197.85</v>
      </c>
      <c r="P78" s="88">
        <v>0</v>
      </c>
      <c r="Q78" s="88">
        <v>0</v>
      </c>
      <c r="R78" s="88">
        <v>0</v>
      </c>
      <c r="S78" s="116">
        <v>0</v>
      </c>
      <c r="W78">
        <v>110.52</v>
      </c>
      <c r="X78">
        <v>4.59</v>
      </c>
      <c r="Y78">
        <v>79.760000000000005</v>
      </c>
      <c r="Z78">
        <v>21.4</v>
      </c>
      <c r="AA78">
        <v>0</v>
      </c>
      <c r="AB78">
        <v>8.65</v>
      </c>
      <c r="AC78">
        <v>0.77</v>
      </c>
      <c r="AD78">
        <v>0.36</v>
      </c>
      <c r="AE78">
        <v>0.52</v>
      </c>
      <c r="AF78">
        <v>0.92</v>
      </c>
      <c r="AG78">
        <v>0.77</v>
      </c>
      <c r="AH78">
        <v>0.93</v>
      </c>
      <c r="AI78">
        <v>0.72</v>
      </c>
      <c r="AJ78">
        <v>0.59</v>
      </c>
      <c r="AK78">
        <v>0.52</v>
      </c>
      <c r="AL78">
        <v>0.96</v>
      </c>
      <c r="AM78">
        <v>2.88</v>
      </c>
      <c r="AN78">
        <v>0.48</v>
      </c>
      <c r="AO78">
        <v>0.48</v>
      </c>
      <c r="AP78">
        <v>0</v>
      </c>
      <c r="AQ78">
        <v>53.34</v>
      </c>
      <c r="AR78">
        <v>26.93</v>
      </c>
      <c r="AS78">
        <v>0</v>
      </c>
      <c r="AT78">
        <v>0</v>
      </c>
      <c r="AU78">
        <v>9.0299999999999994</v>
      </c>
      <c r="AV78">
        <v>0</v>
      </c>
      <c r="AW78">
        <v>0</v>
      </c>
      <c r="AX78">
        <v>18.82</v>
      </c>
      <c r="AY78">
        <v>20</v>
      </c>
      <c r="AZ78">
        <v>50</v>
      </c>
      <c r="BA78">
        <v>0</v>
      </c>
      <c r="BB78">
        <v>100</v>
      </c>
      <c r="BC78">
        <v>0</v>
      </c>
      <c r="BD78">
        <v>0</v>
      </c>
      <c r="BE78">
        <v>0</v>
      </c>
      <c r="BF78">
        <v>0</v>
      </c>
      <c r="BG78">
        <v>0</v>
      </c>
    </row>
    <row r="79" spans="7:59">
      <c r="G79" t="s">
        <v>121</v>
      </c>
      <c r="H79" s="115">
        <v>221.22000000000003</v>
      </c>
      <c r="I79" s="88">
        <v>0.77</v>
      </c>
      <c r="J79" s="88">
        <v>5.18</v>
      </c>
      <c r="K79" s="88">
        <v>0</v>
      </c>
      <c r="L79" s="88">
        <v>8.65</v>
      </c>
      <c r="M79" s="116">
        <v>0</v>
      </c>
      <c r="N79" s="115">
        <v>80.27000000000001</v>
      </c>
      <c r="O79" s="88">
        <v>197.85</v>
      </c>
      <c r="P79" s="88">
        <v>0</v>
      </c>
      <c r="Q79" s="88">
        <v>0</v>
      </c>
      <c r="R79" s="88">
        <v>0</v>
      </c>
      <c r="S79" s="116">
        <v>0</v>
      </c>
      <c r="W79">
        <v>65.349999999999994</v>
      </c>
      <c r="X79">
        <v>4.59</v>
      </c>
      <c r="Y79">
        <v>79.760000000000005</v>
      </c>
      <c r="Z79">
        <v>21.4</v>
      </c>
      <c r="AA79">
        <v>45.17</v>
      </c>
      <c r="AB79">
        <v>8.65</v>
      </c>
      <c r="AC79">
        <v>0.77</v>
      </c>
      <c r="AD79">
        <v>0.36</v>
      </c>
      <c r="AE79">
        <v>0.52</v>
      </c>
      <c r="AF79">
        <v>0.92</v>
      </c>
      <c r="AG79">
        <v>0.77</v>
      </c>
      <c r="AH79">
        <v>0.93</v>
      </c>
      <c r="AI79">
        <v>0.72</v>
      </c>
      <c r="AJ79">
        <v>0.59</v>
      </c>
      <c r="AK79">
        <v>0.52</v>
      </c>
      <c r="AL79">
        <v>0.96</v>
      </c>
      <c r="AM79">
        <v>2.88</v>
      </c>
      <c r="AN79">
        <v>0.48</v>
      </c>
      <c r="AO79">
        <v>0.48</v>
      </c>
      <c r="AP79">
        <v>0</v>
      </c>
      <c r="AQ79">
        <v>53.34</v>
      </c>
      <c r="AR79">
        <v>26.93</v>
      </c>
      <c r="AS79">
        <v>0</v>
      </c>
      <c r="AT79">
        <v>0</v>
      </c>
      <c r="AU79">
        <v>9.0299999999999994</v>
      </c>
      <c r="AV79">
        <v>0</v>
      </c>
      <c r="AW79">
        <v>0</v>
      </c>
      <c r="AX79">
        <v>18.82</v>
      </c>
      <c r="AY79">
        <v>20</v>
      </c>
      <c r="AZ79">
        <v>50</v>
      </c>
      <c r="BA79">
        <v>0</v>
      </c>
      <c r="BB79">
        <v>100</v>
      </c>
      <c r="BC79">
        <v>0</v>
      </c>
      <c r="BD79">
        <v>0</v>
      </c>
      <c r="BE79">
        <v>0</v>
      </c>
      <c r="BF79">
        <v>0</v>
      </c>
      <c r="BG79">
        <v>0</v>
      </c>
    </row>
    <row r="80" spans="7:59">
      <c r="G80" t="s">
        <v>122</v>
      </c>
      <c r="H80" s="115">
        <v>239.48000000000005</v>
      </c>
      <c r="I80" s="88">
        <v>0.77</v>
      </c>
      <c r="J80" s="88">
        <v>5.18</v>
      </c>
      <c r="K80" s="88">
        <v>0</v>
      </c>
      <c r="L80" s="88">
        <v>8.65</v>
      </c>
      <c r="M80" s="116">
        <v>0</v>
      </c>
      <c r="N80" s="115">
        <v>80.27000000000001</v>
      </c>
      <c r="O80" s="88">
        <v>197.85</v>
      </c>
      <c r="P80" s="88">
        <v>0</v>
      </c>
      <c r="Q80" s="88">
        <v>0</v>
      </c>
      <c r="R80" s="88">
        <v>0</v>
      </c>
      <c r="S80" s="116">
        <v>0</v>
      </c>
      <c r="W80">
        <v>65.349999999999994</v>
      </c>
      <c r="X80">
        <v>4.59</v>
      </c>
      <c r="Y80">
        <v>79.760000000000005</v>
      </c>
      <c r="Z80">
        <v>21.4</v>
      </c>
      <c r="AA80">
        <v>63.43</v>
      </c>
      <c r="AB80">
        <v>8.65</v>
      </c>
      <c r="AC80">
        <v>0.77</v>
      </c>
      <c r="AD80">
        <v>0.36</v>
      </c>
      <c r="AE80">
        <v>0.52</v>
      </c>
      <c r="AF80">
        <v>0.92</v>
      </c>
      <c r="AG80">
        <v>0.77</v>
      </c>
      <c r="AH80">
        <v>0.93</v>
      </c>
      <c r="AI80">
        <v>0.72</v>
      </c>
      <c r="AJ80">
        <v>0.59</v>
      </c>
      <c r="AK80">
        <v>0.52</v>
      </c>
      <c r="AL80">
        <v>0.96</v>
      </c>
      <c r="AM80">
        <v>2.88</v>
      </c>
      <c r="AN80">
        <v>0.48</v>
      </c>
      <c r="AO80">
        <v>0.48</v>
      </c>
      <c r="AP80">
        <v>0</v>
      </c>
      <c r="AQ80">
        <v>53.34</v>
      </c>
      <c r="AR80">
        <v>26.93</v>
      </c>
      <c r="AS80">
        <v>0</v>
      </c>
      <c r="AT80">
        <v>0</v>
      </c>
      <c r="AU80">
        <v>9.0299999999999994</v>
      </c>
      <c r="AV80">
        <v>0</v>
      </c>
      <c r="AW80">
        <v>0</v>
      </c>
      <c r="AX80">
        <v>18.82</v>
      </c>
      <c r="AY80">
        <v>20</v>
      </c>
      <c r="AZ80">
        <v>50</v>
      </c>
      <c r="BA80">
        <v>0</v>
      </c>
      <c r="BB80">
        <v>100</v>
      </c>
      <c r="BC80">
        <v>0</v>
      </c>
      <c r="BD80">
        <v>0</v>
      </c>
      <c r="BE80">
        <v>0</v>
      </c>
      <c r="BF80">
        <v>0</v>
      </c>
      <c r="BG80">
        <v>0</v>
      </c>
    </row>
    <row r="81" spans="7:59">
      <c r="G81" t="s">
        <v>123</v>
      </c>
      <c r="H81" s="115">
        <v>195.28000000000003</v>
      </c>
      <c r="I81" s="88">
        <v>0.77</v>
      </c>
      <c r="J81" s="88">
        <v>5.18</v>
      </c>
      <c r="K81" s="88">
        <v>0</v>
      </c>
      <c r="L81" s="88">
        <v>8.65</v>
      </c>
      <c r="M81" s="116">
        <v>0</v>
      </c>
      <c r="N81" s="115">
        <v>80.27000000000001</v>
      </c>
      <c r="O81" s="88">
        <v>197.85</v>
      </c>
      <c r="P81" s="88">
        <v>0</v>
      </c>
      <c r="Q81" s="88">
        <v>0</v>
      </c>
      <c r="R81" s="88">
        <v>0</v>
      </c>
      <c r="S81" s="116">
        <v>0</v>
      </c>
      <c r="W81">
        <v>65.349999999999994</v>
      </c>
      <c r="X81">
        <v>4.59</v>
      </c>
      <c r="Y81">
        <v>46.13</v>
      </c>
      <c r="Z81">
        <v>21.4</v>
      </c>
      <c r="AA81">
        <v>52.86</v>
      </c>
      <c r="AB81">
        <v>8.65</v>
      </c>
      <c r="AC81">
        <v>0.77</v>
      </c>
      <c r="AD81">
        <v>0.36</v>
      </c>
      <c r="AE81">
        <v>0.52</v>
      </c>
      <c r="AF81">
        <v>0.92</v>
      </c>
      <c r="AG81">
        <v>0.77</v>
      </c>
      <c r="AH81">
        <v>0.93</v>
      </c>
      <c r="AI81">
        <v>0.72</v>
      </c>
      <c r="AJ81">
        <v>0.59</v>
      </c>
      <c r="AK81">
        <v>0.52</v>
      </c>
      <c r="AL81">
        <v>0.96</v>
      </c>
      <c r="AM81">
        <v>2.88</v>
      </c>
      <c r="AN81">
        <v>0.48</v>
      </c>
      <c r="AO81">
        <v>0.48</v>
      </c>
      <c r="AP81">
        <v>0</v>
      </c>
      <c r="AQ81">
        <v>53.34</v>
      </c>
      <c r="AR81">
        <v>26.93</v>
      </c>
      <c r="AS81">
        <v>0</v>
      </c>
      <c r="AT81">
        <v>0</v>
      </c>
      <c r="AU81">
        <v>9.0299999999999994</v>
      </c>
      <c r="AV81">
        <v>0</v>
      </c>
      <c r="AW81">
        <v>0</v>
      </c>
      <c r="AX81">
        <v>18.82</v>
      </c>
      <c r="AY81">
        <v>20</v>
      </c>
      <c r="AZ81">
        <v>50</v>
      </c>
      <c r="BA81">
        <v>0</v>
      </c>
      <c r="BB81">
        <v>100</v>
      </c>
      <c r="BC81">
        <v>0</v>
      </c>
      <c r="BD81">
        <v>0</v>
      </c>
      <c r="BE81">
        <v>0</v>
      </c>
      <c r="BF81">
        <v>0</v>
      </c>
      <c r="BG81">
        <v>0</v>
      </c>
    </row>
    <row r="82" spans="7:59">
      <c r="G82" t="s">
        <v>124</v>
      </c>
      <c r="H82" s="115">
        <v>233.72000000000003</v>
      </c>
      <c r="I82" s="88">
        <v>0.77</v>
      </c>
      <c r="J82" s="88">
        <v>5.18</v>
      </c>
      <c r="K82" s="88">
        <v>0</v>
      </c>
      <c r="L82" s="88">
        <v>8.65</v>
      </c>
      <c r="M82" s="116">
        <v>0</v>
      </c>
      <c r="N82" s="115">
        <v>80.27000000000001</v>
      </c>
      <c r="O82" s="88">
        <v>197.85</v>
      </c>
      <c r="P82" s="88">
        <v>0</v>
      </c>
      <c r="Q82" s="88">
        <v>0</v>
      </c>
      <c r="R82" s="88">
        <v>0</v>
      </c>
      <c r="S82" s="116">
        <v>0</v>
      </c>
      <c r="W82">
        <v>65.349999999999994</v>
      </c>
      <c r="X82">
        <v>4.59</v>
      </c>
      <c r="Y82">
        <v>46.13</v>
      </c>
      <c r="Z82">
        <v>21.4</v>
      </c>
      <c r="AA82">
        <v>63.43</v>
      </c>
      <c r="AB82">
        <v>8.65</v>
      </c>
      <c r="AC82">
        <v>0.77</v>
      </c>
      <c r="AD82">
        <v>0.36</v>
      </c>
      <c r="AE82">
        <v>0.52</v>
      </c>
      <c r="AF82">
        <v>0.92</v>
      </c>
      <c r="AG82">
        <v>0.77</v>
      </c>
      <c r="AH82">
        <v>0.93</v>
      </c>
      <c r="AI82">
        <v>0.72</v>
      </c>
      <c r="AJ82">
        <v>0.59</v>
      </c>
      <c r="AK82">
        <v>0.52</v>
      </c>
      <c r="AL82">
        <v>0.96</v>
      </c>
      <c r="AM82">
        <v>2.88</v>
      </c>
      <c r="AN82">
        <v>0.48</v>
      </c>
      <c r="AO82">
        <v>0.48</v>
      </c>
      <c r="AP82">
        <v>27.87</v>
      </c>
      <c r="AQ82">
        <v>53.34</v>
      </c>
      <c r="AR82">
        <v>26.93</v>
      </c>
      <c r="AS82">
        <v>0</v>
      </c>
      <c r="AT82">
        <v>0</v>
      </c>
      <c r="AU82">
        <v>9.0299999999999994</v>
      </c>
      <c r="AV82">
        <v>0</v>
      </c>
      <c r="AW82">
        <v>0</v>
      </c>
      <c r="AX82">
        <v>18.82</v>
      </c>
      <c r="AY82">
        <v>20</v>
      </c>
      <c r="AZ82">
        <v>50</v>
      </c>
      <c r="BA82">
        <v>0</v>
      </c>
      <c r="BB82">
        <v>100</v>
      </c>
      <c r="BC82">
        <v>0</v>
      </c>
      <c r="BD82">
        <v>0</v>
      </c>
      <c r="BE82">
        <v>0</v>
      </c>
      <c r="BF82">
        <v>0</v>
      </c>
      <c r="BG82">
        <v>0</v>
      </c>
    </row>
    <row r="83" spans="7:59">
      <c r="G83" t="s">
        <v>125</v>
      </c>
      <c r="H83" s="115">
        <v>157.82</v>
      </c>
      <c r="I83" s="88">
        <v>0.77</v>
      </c>
      <c r="J83" s="88">
        <v>5.18</v>
      </c>
      <c r="K83" s="88">
        <v>0</v>
      </c>
      <c r="L83" s="88">
        <v>8.65</v>
      </c>
      <c r="M83" s="116">
        <v>0</v>
      </c>
      <c r="N83" s="115">
        <v>80.27000000000001</v>
      </c>
      <c r="O83" s="88">
        <v>247.85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4.59</v>
      </c>
      <c r="Y83">
        <v>0</v>
      </c>
      <c r="Z83">
        <v>21.4</v>
      </c>
      <c r="AA83">
        <v>0</v>
      </c>
      <c r="AB83">
        <v>8.65</v>
      </c>
      <c r="AC83">
        <v>0.72</v>
      </c>
      <c r="AD83">
        <v>0.36</v>
      </c>
      <c r="AE83">
        <v>0.52</v>
      </c>
      <c r="AF83">
        <v>0.92</v>
      </c>
      <c r="AG83">
        <v>0.77</v>
      </c>
      <c r="AH83">
        <v>1.01</v>
      </c>
      <c r="AI83">
        <v>0.72</v>
      </c>
      <c r="AJ83">
        <v>0.59</v>
      </c>
      <c r="AK83">
        <v>0.52</v>
      </c>
      <c r="AL83">
        <v>0.96</v>
      </c>
      <c r="AM83">
        <v>2.88</v>
      </c>
      <c r="AN83">
        <v>0.48</v>
      </c>
      <c r="AO83">
        <v>0.48</v>
      </c>
      <c r="AP83">
        <v>126.85</v>
      </c>
      <c r="AQ83">
        <v>53.34</v>
      </c>
      <c r="AR83">
        <v>26.93</v>
      </c>
      <c r="AS83">
        <v>0</v>
      </c>
      <c r="AT83">
        <v>0</v>
      </c>
      <c r="AU83">
        <v>9.0299999999999994</v>
      </c>
      <c r="AV83">
        <v>0</v>
      </c>
      <c r="AW83">
        <v>0</v>
      </c>
      <c r="AX83">
        <v>18.82</v>
      </c>
      <c r="AY83">
        <v>20</v>
      </c>
      <c r="AZ83">
        <v>50</v>
      </c>
      <c r="BA83">
        <v>50</v>
      </c>
      <c r="BB83">
        <v>100</v>
      </c>
      <c r="BC83">
        <v>0</v>
      </c>
      <c r="BD83">
        <v>0</v>
      </c>
      <c r="BE83">
        <v>0</v>
      </c>
      <c r="BF83">
        <v>0</v>
      </c>
      <c r="BG83">
        <v>0</v>
      </c>
    </row>
    <row r="84" spans="7:59">
      <c r="G84" t="s">
        <v>126</v>
      </c>
      <c r="H84" s="115">
        <v>178.96</v>
      </c>
      <c r="I84" s="88">
        <v>0.77</v>
      </c>
      <c r="J84" s="88">
        <v>5.18</v>
      </c>
      <c r="K84" s="88">
        <v>0</v>
      </c>
      <c r="L84" s="88">
        <v>8.65</v>
      </c>
      <c r="M84" s="116">
        <v>0</v>
      </c>
      <c r="N84" s="115">
        <v>80.27000000000001</v>
      </c>
      <c r="O84" s="88">
        <v>247.85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4.59</v>
      </c>
      <c r="Y84">
        <v>0</v>
      </c>
      <c r="Z84">
        <v>21.4</v>
      </c>
      <c r="AA84">
        <v>0</v>
      </c>
      <c r="AB84">
        <v>8.65</v>
      </c>
      <c r="AC84">
        <v>0.72</v>
      </c>
      <c r="AD84">
        <v>0.36</v>
      </c>
      <c r="AE84">
        <v>0.52</v>
      </c>
      <c r="AF84">
        <v>0.92</v>
      </c>
      <c r="AG84">
        <v>0.77</v>
      </c>
      <c r="AH84">
        <v>1.01</v>
      </c>
      <c r="AI84">
        <v>0.72</v>
      </c>
      <c r="AJ84">
        <v>0.59</v>
      </c>
      <c r="AK84">
        <v>0.52</v>
      </c>
      <c r="AL84">
        <v>0.96</v>
      </c>
      <c r="AM84">
        <v>2.88</v>
      </c>
      <c r="AN84">
        <v>0.48</v>
      </c>
      <c r="AO84">
        <v>0.48</v>
      </c>
      <c r="AP84">
        <v>147.99</v>
      </c>
      <c r="AQ84">
        <v>53.34</v>
      </c>
      <c r="AR84">
        <v>26.93</v>
      </c>
      <c r="AS84">
        <v>0</v>
      </c>
      <c r="AT84">
        <v>0</v>
      </c>
      <c r="AU84">
        <v>9.0299999999999994</v>
      </c>
      <c r="AV84">
        <v>0</v>
      </c>
      <c r="AW84">
        <v>0</v>
      </c>
      <c r="AX84">
        <v>18.82</v>
      </c>
      <c r="AY84">
        <v>20</v>
      </c>
      <c r="AZ84">
        <v>50</v>
      </c>
      <c r="BA84">
        <v>50</v>
      </c>
      <c r="BB84">
        <v>100</v>
      </c>
      <c r="BC84">
        <v>0</v>
      </c>
      <c r="BD84">
        <v>0</v>
      </c>
      <c r="BE84">
        <v>0</v>
      </c>
      <c r="BF84">
        <v>0</v>
      </c>
      <c r="BG84">
        <v>0</v>
      </c>
    </row>
    <row r="85" spans="7:59">
      <c r="G85" t="s">
        <v>127</v>
      </c>
      <c r="H85" s="115">
        <v>189.53</v>
      </c>
      <c r="I85" s="88">
        <v>0.77</v>
      </c>
      <c r="J85" s="88">
        <v>5.18</v>
      </c>
      <c r="K85" s="88">
        <v>0</v>
      </c>
      <c r="L85" s="88">
        <v>8.65</v>
      </c>
      <c r="M85" s="116">
        <v>0</v>
      </c>
      <c r="N85" s="115">
        <v>80.27000000000001</v>
      </c>
      <c r="O85" s="88">
        <v>247.85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4.59</v>
      </c>
      <c r="Y85">
        <v>0</v>
      </c>
      <c r="Z85">
        <v>21.4</v>
      </c>
      <c r="AA85">
        <v>0</v>
      </c>
      <c r="AB85">
        <v>8.65</v>
      </c>
      <c r="AC85">
        <v>0.72</v>
      </c>
      <c r="AD85">
        <v>0.36</v>
      </c>
      <c r="AE85">
        <v>0.52</v>
      </c>
      <c r="AF85">
        <v>0.92</v>
      </c>
      <c r="AG85">
        <v>0.77</v>
      </c>
      <c r="AH85">
        <v>1.01</v>
      </c>
      <c r="AI85">
        <v>0.72</v>
      </c>
      <c r="AJ85">
        <v>0.59</v>
      </c>
      <c r="AK85">
        <v>0.52</v>
      </c>
      <c r="AL85">
        <v>0.96</v>
      </c>
      <c r="AM85">
        <v>2.88</v>
      </c>
      <c r="AN85">
        <v>0.48</v>
      </c>
      <c r="AO85">
        <v>0.48</v>
      </c>
      <c r="AP85">
        <v>158.56</v>
      </c>
      <c r="AQ85">
        <v>53.34</v>
      </c>
      <c r="AR85">
        <v>26.93</v>
      </c>
      <c r="AS85">
        <v>0</v>
      </c>
      <c r="AT85">
        <v>0</v>
      </c>
      <c r="AU85">
        <v>9.0299999999999994</v>
      </c>
      <c r="AV85">
        <v>0</v>
      </c>
      <c r="AW85">
        <v>0</v>
      </c>
      <c r="AX85">
        <v>18.82</v>
      </c>
      <c r="AY85">
        <v>20</v>
      </c>
      <c r="AZ85">
        <v>50</v>
      </c>
      <c r="BA85">
        <v>50</v>
      </c>
      <c r="BB85">
        <v>100</v>
      </c>
      <c r="BC85">
        <v>0</v>
      </c>
      <c r="BD85">
        <v>0</v>
      </c>
      <c r="BE85">
        <v>0</v>
      </c>
      <c r="BF85">
        <v>0</v>
      </c>
      <c r="BG85">
        <v>0</v>
      </c>
    </row>
    <row r="86" spans="7:59">
      <c r="G86" t="s">
        <v>128</v>
      </c>
      <c r="H86" s="115">
        <v>178</v>
      </c>
      <c r="I86" s="88">
        <v>0.77</v>
      </c>
      <c r="J86" s="88">
        <v>5.18</v>
      </c>
      <c r="K86" s="88">
        <v>0</v>
      </c>
      <c r="L86" s="88">
        <v>8.65</v>
      </c>
      <c r="M86" s="116">
        <v>0</v>
      </c>
      <c r="N86" s="115">
        <v>80.27000000000001</v>
      </c>
      <c r="O86" s="88">
        <v>247.85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4.59</v>
      </c>
      <c r="Y86">
        <v>0</v>
      </c>
      <c r="Z86">
        <v>21.4</v>
      </c>
      <c r="AA86">
        <v>0</v>
      </c>
      <c r="AB86">
        <v>8.65</v>
      </c>
      <c r="AC86">
        <v>0.72</v>
      </c>
      <c r="AD86">
        <v>0.36</v>
      </c>
      <c r="AE86">
        <v>0.52</v>
      </c>
      <c r="AF86">
        <v>0.92</v>
      </c>
      <c r="AG86">
        <v>0.77</v>
      </c>
      <c r="AH86">
        <v>1.01</v>
      </c>
      <c r="AI86">
        <v>0.72</v>
      </c>
      <c r="AJ86">
        <v>0.59</v>
      </c>
      <c r="AK86">
        <v>0.52</v>
      </c>
      <c r="AL86">
        <v>0.96</v>
      </c>
      <c r="AM86">
        <v>2.88</v>
      </c>
      <c r="AN86">
        <v>0.48</v>
      </c>
      <c r="AO86">
        <v>0.48</v>
      </c>
      <c r="AP86">
        <v>147.03</v>
      </c>
      <c r="AQ86">
        <v>53.34</v>
      </c>
      <c r="AR86">
        <v>26.93</v>
      </c>
      <c r="AS86">
        <v>0</v>
      </c>
      <c r="AT86">
        <v>0</v>
      </c>
      <c r="AU86">
        <v>9.0299999999999994</v>
      </c>
      <c r="AV86">
        <v>0</v>
      </c>
      <c r="AW86">
        <v>0</v>
      </c>
      <c r="AX86">
        <v>18.82</v>
      </c>
      <c r="AY86">
        <v>20</v>
      </c>
      <c r="AZ86">
        <v>50</v>
      </c>
      <c r="BA86">
        <v>50</v>
      </c>
      <c r="BB86">
        <v>100</v>
      </c>
      <c r="BC86">
        <v>0</v>
      </c>
      <c r="BD86">
        <v>0</v>
      </c>
      <c r="BE86">
        <v>0</v>
      </c>
      <c r="BF86">
        <v>0</v>
      </c>
      <c r="BG86">
        <v>0</v>
      </c>
    </row>
    <row r="87" spans="7:59">
      <c r="G87" t="s">
        <v>129</v>
      </c>
      <c r="H87" s="115">
        <v>196.26</v>
      </c>
      <c r="I87" s="88">
        <v>0.77</v>
      </c>
      <c r="J87" s="88">
        <v>5.18</v>
      </c>
      <c r="K87" s="88">
        <v>0</v>
      </c>
      <c r="L87" s="88">
        <v>8.65</v>
      </c>
      <c r="M87" s="116">
        <v>0</v>
      </c>
      <c r="N87" s="115">
        <v>80.27000000000001</v>
      </c>
      <c r="O87" s="88">
        <v>247.85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4.59</v>
      </c>
      <c r="Y87">
        <v>0</v>
      </c>
      <c r="Z87">
        <v>21.4</v>
      </c>
      <c r="AA87">
        <v>0</v>
      </c>
      <c r="AB87">
        <v>8.65</v>
      </c>
      <c r="AC87">
        <v>0.72</v>
      </c>
      <c r="AD87">
        <v>0.36</v>
      </c>
      <c r="AE87">
        <v>0.52</v>
      </c>
      <c r="AF87">
        <v>0.92</v>
      </c>
      <c r="AG87">
        <v>0.77</v>
      </c>
      <c r="AH87">
        <v>1.01</v>
      </c>
      <c r="AI87">
        <v>0.72</v>
      </c>
      <c r="AJ87">
        <v>0.59</v>
      </c>
      <c r="AK87">
        <v>0.52</v>
      </c>
      <c r="AL87">
        <v>0.96</v>
      </c>
      <c r="AM87">
        <v>2.88</v>
      </c>
      <c r="AN87">
        <v>0.48</v>
      </c>
      <c r="AO87">
        <v>0.48</v>
      </c>
      <c r="AP87">
        <v>165.29</v>
      </c>
      <c r="AQ87">
        <v>53.34</v>
      </c>
      <c r="AR87">
        <v>26.93</v>
      </c>
      <c r="AS87">
        <v>0</v>
      </c>
      <c r="AT87">
        <v>0</v>
      </c>
      <c r="AU87">
        <v>9.0299999999999994</v>
      </c>
      <c r="AV87">
        <v>0</v>
      </c>
      <c r="AW87">
        <v>0</v>
      </c>
      <c r="AX87">
        <v>18.82</v>
      </c>
      <c r="AY87">
        <v>20</v>
      </c>
      <c r="AZ87">
        <v>50</v>
      </c>
      <c r="BA87">
        <v>50</v>
      </c>
      <c r="BB87">
        <v>100</v>
      </c>
      <c r="BC87">
        <v>0</v>
      </c>
      <c r="BD87">
        <v>0</v>
      </c>
      <c r="BE87">
        <v>0</v>
      </c>
      <c r="BF87">
        <v>0</v>
      </c>
      <c r="BG87">
        <v>0</v>
      </c>
    </row>
    <row r="88" spans="7:59">
      <c r="G88" t="s">
        <v>130</v>
      </c>
      <c r="H88" s="115">
        <v>30.97</v>
      </c>
      <c r="I88" s="88">
        <v>0.77</v>
      </c>
      <c r="J88" s="88">
        <v>5.18</v>
      </c>
      <c r="K88" s="88">
        <v>0</v>
      </c>
      <c r="L88" s="88">
        <v>8.65</v>
      </c>
      <c r="M88" s="116">
        <v>0</v>
      </c>
      <c r="N88" s="115">
        <v>80.27000000000001</v>
      </c>
      <c r="O88" s="88">
        <v>247.85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4.59</v>
      </c>
      <c r="Y88">
        <v>0</v>
      </c>
      <c r="Z88">
        <v>21.4</v>
      </c>
      <c r="AA88">
        <v>0</v>
      </c>
      <c r="AB88">
        <v>8.65</v>
      </c>
      <c r="AC88">
        <v>0.72</v>
      </c>
      <c r="AD88">
        <v>0.36</v>
      </c>
      <c r="AE88">
        <v>0.52</v>
      </c>
      <c r="AF88">
        <v>0.92</v>
      </c>
      <c r="AG88">
        <v>0.77</v>
      </c>
      <c r="AH88">
        <v>1.01</v>
      </c>
      <c r="AI88">
        <v>0.72</v>
      </c>
      <c r="AJ88">
        <v>0.59</v>
      </c>
      <c r="AK88">
        <v>0.52</v>
      </c>
      <c r="AL88">
        <v>0.96</v>
      </c>
      <c r="AM88">
        <v>2.88</v>
      </c>
      <c r="AN88">
        <v>0.48</v>
      </c>
      <c r="AO88">
        <v>0.48</v>
      </c>
      <c r="AP88">
        <v>0</v>
      </c>
      <c r="AQ88">
        <v>53.34</v>
      </c>
      <c r="AR88">
        <v>26.93</v>
      </c>
      <c r="AS88">
        <v>0</v>
      </c>
      <c r="AT88">
        <v>0</v>
      </c>
      <c r="AU88">
        <v>9.0299999999999994</v>
      </c>
      <c r="AV88">
        <v>0</v>
      </c>
      <c r="AW88">
        <v>0</v>
      </c>
      <c r="AX88">
        <v>18.82</v>
      </c>
      <c r="AY88">
        <v>20</v>
      </c>
      <c r="AZ88">
        <v>50</v>
      </c>
      <c r="BA88">
        <v>50</v>
      </c>
      <c r="BB88">
        <v>100</v>
      </c>
      <c r="BC88">
        <v>0</v>
      </c>
      <c r="BD88">
        <v>0</v>
      </c>
      <c r="BE88">
        <v>0</v>
      </c>
      <c r="BF88">
        <v>0</v>
      </c>
      <c r="BG88">
        <v>0</v>
      </c>
    </row>
    <row r="89" spans="7:59">
      <c r="G89" t="s">
        <v>131</v>
      </c>
      <c r="H89" s="115">
        <v>30.97</v>
      </c>
      <c r="I89" s="88">
        <v>0.77</v>
      </c>
      <c r="J89" s="88">
        <v>5.18</v>
      </c>
      <c r="K89" s="88">
        <v>0</v>
      </c>
      <c r="L89" s="88">
        <v>8.65</v>
      </c>
      <c r="M89" s="116">
        <v>0</v>
      </c>
      <c r="N89" s="115">
        <v>80.27000000000001</v>
      </c>
      <c r="O89" s="88">
        <v>247.85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4.59</v>
      </c>
      <c r="Y89">
        <v>0</v>
      </c>
      <c r="Z89">
        <v>21.4</v>
      </c>
      <c r="AA89">
        <v>0</v>
      </c>
      <c r="AB89">
        <v>8.65</v>
      </c>
      <c r="AC89">
        <v>0.72</v>
      </c>
      <c r="AD89">
        <v>0.36</v>
      </c>
      <c r="AE89">
        <v>0.52</v>
      </c>
      <c r="AF89">
        <v>0.92</v>
      </c>
      <c r="AG89">
        <v>0.77</v>
      </c>
      <c r="AH89">
        <v>1.01</v>
      </c>
      <c r="AI89">
        <v>0.72</v>
      </c>
      <c r="AJ89">
        <v>0.59</v>
      </c>
      <c r="AK89">
        <v>0.52</v>
      </c>
      <c r="AL89">
        <v>0.96</v>
      </c>
      <c r="AM89">
        <v>2.88</v>
      </c>
      <c r="AN89">
        <v>0.48</v>
      </c>
      <c r="AO89">
        <v>0.48</v>
      </c>
      <c r="AP89">
        <v>0</v>
      </c>
      <c r="AQ89">
        <v>53.34</v>
      </c>
      <c r="AR89">
        <v>26.93</v>
      </c>
      <c r="AS89">
        <v>0</v>
      </c>
      <c r="AT89">
        <v>0</v>
      </c>
      <c r="AU89">
        <v>9.0299999999999994</v>
      </c>
      <c r="AV89">
        <v>0</v>
      </c>
      <c r="AW89">
        <v>0</v>
      </c>
      <c r="AX89">
        <v>18.82</v>
      </c>
      <c r="AY89">
        <v>20</v>
      </c>
      <c r="AZ89">
        <v>50</v>
      </c>
      <c r="BA89">
        <v>50</v>
      </c>
      <c r="BB89">
        <v>100</v>
      </c>
      <c r="BC89">
        <v>0</v>
      </c>
      <c r="BD89">
        <v>0</v>
      </c>
      <c r="BE89">
        <v>0</v>
      </c>
      <c r="BF89">
        <v>0</v>
      </c>
      <c r="BG89">
        <v>0</v>
      </c>
    </row>
    <row r="90" spans="7:59">
      <c r="G90" t="s">
        <v>132</v>
      </c>
      <c r="H90" s="115">
        <v>30.97</v>
      </c>
      <c r="I90" s="88">
        <v>0.77</v>
      </c>
      <c r="J90" s="88">
        <v>5.18</v>
      </c>
      <c r="K90" s="88">
        <v>0</v>
      </c>
      <c r="L90" s="88">
        <v>8.65</v>
      </c>
      <c r="M90" s="116">
        <v>0</v>
      </c>
      <c r="N90" s="115">
        <v>80.27000000000001</v>
      </c>
      <c r="O90" s="88">
        <v>247.85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4.59</v>
      </c>
      <c r="Y90">
        <v>0</v>
      </c>
      <c r="Z90">
        <v>21.4</v>
      </c>
      <c r="AA90">
        <v>0</v>
      </c>
      <c r="AB90">
        <v>8.65</v>
      </c>
      <c r="AC90">
        <v>0.72</v>
      </c>
      <c r="AD90">
        <v>0.36</v>
      </c>
      <c r="AE90">
        <v>0.52</v>
      </c>
      <c r="AF90">
        <v>0.92</v>
      </c>
      <c r="AG90">
        <v>0.77</v>
      </c>
      <c r="AH90">
        <v>1.01</v>
      </c>
      <c r="AI90">
        <v>0.72</v>
      </c>
      <c r="AJ90">
        <v>0.59</v>
      </c>
      <c r="AK90">
        <v>0.52</v>
      </c>
      <c r="AL90">
        <v>0.96</v>
      </c>
      <c r="AM90">
        <v>2.88</v>
      </c>
      <c r="AN90">
        <v>0.48</v>
      </c>
      <c r="AO90">
        <v>0.48</v>
      </c>
      <c r="AP90">
        <v>0</v>
      </c>
      <c r="AQ90">
        <v>53.34</v>
      </c>
      <c r="AR90">
        <v>26.93</v>
      </c>
      <c r="AS90">
        <v>0</v>
      </c>
      <c r="AT90">
        <v>0</v>
      </c>
      <c r="AU90">
        <v>9.0299999999999994</v>
      </c>
      <c r="AV90">
        <v>0</v>
      </c>
      <c r="AW90">
        <v>0</v>
      </c>
      <c r="AX90">
        <v>18.82</v>
      </c>
      <c r="AY90">
        <v>20</v>
      </c>
      <c r="AZ90">
        <v>50</v>
      </c>
      <c r="BA90">
        <v>50</v>
      </c>
      <c r="BB90">
        <v>100</v>
      </c>
      <c r="BC90">
        <v>0</v>
      </c>
      <c r="BD90">
        <v>0</v>
      </c>
      <c r="BE90">
        <v>0</v>
      </c>
      <c r="BF90">
        <v>0</v>
      </c>
      <c r="BG90">
        <v>0</v>
      </c>
    </row>
    <row r="91" spans="7:59">
      <c r="G91" t="s">
        <v>133</v>
      </c>
      <c r="H91" s="115">
        <v>30.83</v>
      </c>
      <c r="I91" s="88">
        <v>0.72</v>
      </c>
      <c r="J91" s="88">
        <v>5.28</v>
      </c>
      <c r="K91" s="88">
        <v>0</v>
      </c>
      <c r="L91" s="88">
        <v>3.84</v>
      </c>
      <c r="M91" s="116">
        <v>0</v>
      </c>
      <c r="N91" s="115">
        <v>214.87</v>
      </c>
      <c r="O91" s="88">
        <v>292.97000000000003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4.6900000000000004</v>
      </c>
      <c r="Y91">
        <v>0</v>
      </c>
      <c r="Z91">
        <v>21.4</v>
      </c>
      <c r="AA91">
        <v>0</v>
      </c>
      <c r="AB91">
        <v>3.84</v>
      </c>
      <c r="AC91">
        <v>0.72</v>
      </c>
      <c r="AD91">
        <v>0.36</v>
      </c>
      <c r="AE91">
        <v>0.52</v>
      </c>
      <c r="AF91">
        <v>0.92</v>
      </c>
      <c r="AG91">
        <v>0.72</v>
      </c>
      <c r="AH91">
        <v>1.01</v>
      </c>
      <c r="AI91">
        <v>0.57999999999999996</v>
      </c>
      <c r="AJ91">
        <v>0.59</v>
      </c>
      <c r="AK91">
        <v>0.52</v>
      </c>
      <c r="AL91">
        <v>0.96</v>
      </c>
      <c r="AM91">
        <v>2.88</v>
      </c>
      <c r="AN91">
        <v>0.48</v>
      </c>
      <c r="AO91">
        <v>0.48</v>
      </c>
      <c r="AP91">
        <v>0</v>
      </c>
      <c r="AQ91">
        <v>53.34</v>
      </c>
      <c r="AR91">
        <v>26.93</v>
      </c>
      <c r="AS91">
        <v>134.6</v>
      </c>
      <c r="AT91">
        <v>0</v>
      </c>
      <c r="AU91">
        <v>9.0299999999999994</v>
      </c>
      <c r="AV91">
        <v>0</v>
      </c>
      <c r="AW91">
        <v>45.12</v>
      </c>
      <c r="AX91">
        <v>18.82</v>
      </c>
      <c r="AY91">
        <v>20</v>
      </c>
      <c r="AZ91">
        <v>50</v>
      </c>
      <c r="BA91">
        <v>50</v>
      </c>
      <c r="BB91">
        <v>100</v>
      </c>
      <c r="BC91">
        <v>0</v>
      </c>
      <c r="BD91">
        <v>0</v>
      </c>
      <c r="BE91">
        <v>0</v>
      </c>
      <c r="BF91">
        <v>0</v>
      </c>
      <c r="BG91">
        <v>0</v>
      </c>
    </row>
    <row r="92" spans="7:59">
      <c r="G92" t="s">
        <v>134</v>
      </c>
      <c r="H92" s="115">
        <v>96.179999999999993</v>
      </c>
      <c r="I92" s="88">
        <v>0.72</v>
      </c>
      <c r="J92" s="88">
        <v>5.28</v>
      </c>
      <c r="K92" s="88">
        <v>0</v>
      </c>
      <c r="L92" s="88">
        <v>3.84</v>
      </c>
      <c r="M92" s="116">
        <v>0</v>
      </c>
      <c r="N92" s="115">
        <v>214.87</v>
      </c>
      <c r="O92" s="88">
        <v>292.97000000000003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4.6900000000000004</v>
      </c>
      <c r="Y92">
        <v>0</v>
      </c>
      <c r="Z92">
        <v>21.4</v>
      </c>
      <c r="AA92">
        <v>0</v>
      </c>
      <c r="AB92">
        <v>3.84</v>
      </c>
      <c r="AC92">
        <v>0.72</v>
      </c>
      <c r="AD92">
        <v>0.36</v>
      </c>
      <c r="AE92">
        <v>0.52</v>
      </c>
      <c r="AF92">
        <v>0.92</v>
      </c>
      <c r="AG92">
        <v>0.72</v>
      </c>
      <c r="AH92">
        <v>1.01</v>
      </c>
      <c r="AI92">
        <v>0.57999999999999996</v>
      </c>
      <c r="AJ92">
        <v>0.59</v>
      </c>
      <c r="AK92">
        <v>0.52</v>
      </c>
      <c r="AL92">
        <v>0.96</v>
      </c>
      <c r="AM92">
        <v>2.88</v>
      </c>
      <c r="AN92">
        <v>0.48</v>
      </c>
      <c r="AO92">
        <v>0.48</v>
      </c>
      <c r="AP92">
        <v>65.349999999999994</v>
      </c>
      <c r="AQ92">
        <v>53.34</v>
      </c>
      <c r="AR92">
        <v>26.93</v>
      </c>
      <c r="AS92">
        <v>134.6</v>
      </c>
      <c r="AT92">
        <v>0</v>
      </c>
      <c r="AU92">
        <v>9.0299999999999994</v>
      </c>
      <c r="AV92">
        <v>0</v>
      </c>
      <c r="AW92">
        <v>45.12</v>
      </c>
      <c r="AX92">
        <v>18.82</v>
      </c>
      <c r="AY92">
        <v>20</v>
      </c>
      <c r="AZ92">
        <v>50</v>
      </c>
      <c r="BA92">
        <v>50</v>
      </c>
      <c r="BB92">
        <v>100</v>
      </c>
      <c r="BC92">
        <v>0</v>
      </c>
      <c r="BD92">
        <v>0</v>
      </c>
      <c r="BE92">
        <v>0</v>
      </c>
      <c r="BF92">
        <v>0</v>
      </c>
      <c r="BG92">
        <v>0</v>
      </c>
    </row>
    <row r="93" spans="7:59">
      <c r="G93" t="s">
        <v>135</v>
      </c>
      <c r="H93" s="115">
        <v>49.09</v>
      </c>
      <c r="I93" s="88">
        <v>0.72</v>
      </c>
      <c r="J93" s="88">
        <v>5.28</v>
      </c>
      <c r="K93" s="88">
        <v>0</v>
      </c>
      <c r="L93" s="88">
        <v>3.84</v>
      </c>
      <c r="M93" s="116">
        <v>0</v>
      </c>
      <c r="N93" s="115">
        <v>214.87</v>
      </c>
      <c r="O93" s="88">
        <v>292.97000000000003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4.6900000000000004</v>
      </c>
      <c r="Y93">
        <v>0</v>
      </c>
      <c r="Z93">
        <v>21.4</v>
      </c>
      <c r="AA93">
        <v>0</v>
      </c>
      <c r="AB93">
        <v>3.84</v>
      </c>
      <c r="AC93">
        <v>0.72</v>
      </c>
      <c r="AD93">
        <v>0.36</v>
      </c>
      <c r="AE93">
        <v>0.52</v>
      </c>
      <c r="AF93">
        <v>0.92</v>
      </c>
      <c r="AG93">
        <v>0.72</v>
      </c>
      <c r="AH93">
        <v>1.01</v>
      </c>
      <c r="AI93">
        <v>0.57999999999999996</v>
      </c>
      <c r="AJ93">
        <v>0.59</v>
      </c>
      <c r="AK93">
        <v>0.52</v>
      </c>
      <c r="AL93">
        <v>0.96</v>
      </c>
      <c r="AM93">
        <v>2.88</v>
      </c>
      <c r="AN93">
        <v>0.48</v>
      </c>
      <c r="AO93">
        <v>0.48</v>
      </c>
      <c r="AP93">
        <v>18.260000000000002</v>
      </c>
      <c r="AQ93">
        <v>53.34</v>
      </c>
      <c r="AR93">
        <v>26.93</v>
      </c>
      <c r="AS93">
        <v>134.6</v>
      </c>
      <c r="AT93">
        <v>0</v>
      </c>
      <c r="AU93">
        <v>9.0299999999999994</v>
      </c>
      <c r="AV93">
        <v>0</v>
      </c>
      <c r="AW93">
        <v>45.12</v>
      </c>
      <c r="AX93">
        <v>18.82</v>
      </c>
      <c r="AY93">
        <v>20</v>
      </c>
      <c r="AZ93">
        <v>50</v>
      </c>
      <c r="BA93">
        <v>50</v>
      </c>
      <c r="BB93">
        <v>100</v>
      </c>
      <c r="BC93">
        <v>0</v>
      </c>
      <c r="BD93">
        <v>0</v>
      </c>
      <c r="BE93">
        <v>0</v>
      </c>
      <c r="BF93">
        <v>0</v>
      </c>
      <c r="BG93">
        <v>0</v>
      </c>
    </row>
    <row r="94" spans="7:59">
      <c r="G94" t="s">
        <v>136</v>
      </c>
      <c r="H94" s="115">
        <v>30.83</v>
      </c>
      <c r="I94" s="88">
        <v>0.72</v>
      </c>
      <c r="J94" s="88">
        <v>5.28</v>
      </c>
      <c r="K94" s="88">
        <v>0</v>
      </c>
      <c r="L94" s="88">
        <v>3.84</v>
      </c>
      <c r="M94" s="116">
        <v>0</v>
      </c>
      <c r="N94" s="115">
        <v>214.87</v>
      </c>
      <c r="O94" s="88">
        <v>292.97000000000003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4.6900000000000004</v>
      </c>
      <c r="Y94">
        <v>0</v>
      </c>
      <c r="Z94">
        <v>21.4</v>
      </c>
      <c r="AA94">
        <v>0</v>
      </c>
      <c r="AB94">
        <v>3.84</v>
      </c>
      <c r="AC94">
        <v>0.72</v>
      </c>
      <c r="AD94">
        <v>0.36</v>
      </c>
      <c r="AE94">
        <v>0.52</v>
      </c>
      <c r="AF94">
        <v>0.92</v>
      </c>
      <c r="AG94">
        <v>0.72</v>
      </c>
      <c r="AH94">
        <v>1.01</v>
      </c>
      <c r="AI94">
        <v>0.57999999999999996</v>
      </c>
      <c r="AJ94">
        <v>0.59</v>
      </c>
      <c r="AK94">
        <v>0.52</v>
      </c>
      <c r="AL94">
        <v>0.96</v>
      </c>
      <c r="AM94">
        <v>2.88</v>
      </c>
      <c r="AN94">
        <v>0.48</v>
      </c>
      <c r="AO94">
        <v>0.48</v>
      </c>
      <c r="AP94">
        <v>0</v>
      </c>
      <c r="AQ94">
        <v>53.34</v>
      </c>
      <c r="AR94">
        <v>26.93</v>
      </c>
      <c r="AS94">
        <v>134.6</v>
      </c>
      <c r="AT94">
        <v>0</v>
      </c>
      <c r="AU94">
        <v>9.0299999999999994</v>
      </c>
      <c r="AV94">
        <v>0</v>
      </c>
      <c r="AW94">
        <v>45.12</v>
      </c>
      <c r="AX94">
        <v>18.82</v>
      </c>
      <c r="AY94">
        <v>20</v>
      </c>
      <c r="AZ94">
        <v>50</v>
      </c>
      <c r="BA94">
        <v>50</v>
      </c>
      <c r="BB94">
        <v>100</v>
      </c>
      <c r="BC94">
        <v>0</v>
      </c>
      <c r="BD94">
        <v>0</v>
      </c>
      <c r="BE94">
        <v>0</v>
      </c>
      <c r="BF94">
        <v>0</v>
      </c>
      <c r="BG94">
        <v>0</v>
      </c>
    </row>
    <row r="95" spans="7:59">
      <c r="G95" t="s">
        <v>137</v>
      </c>
      <c r="H95" s="115">
        <v>30.83</v>
      </c>
      <c r="I95" s="88">
        <v>0.72</v>
      </c>
      <c r="J95" s="88">
        <v>5.28</v>
      </c>
      <c r="K95" s="88">
        <v>0</v>
      </c>
      <c r="L95" s="88">
        <v>3.84</v>
      </c>
      <c r="M95" s="116">
        <v>0</v>
      </c>
      <c r="N95" s="115">
        <v>214.87</v>
      </c>
      <c r="O95" s="88">
        <v>292.97000000000003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4.6900000000000004</v>
      </c>
      <c r="Y95">
        <v>0</v>
      </c>
      <c r="Z95">
        <v>21.4</v>
      </c>
      <c r="AA95">
        <v>0</v>
      </c>
      <c r="AB95">
        <v>3.84</v>
      </c>
      <c r="AC95">
        <v>0.72</v>
      </c>
      <c r="AD95">
        <v>0.36</v>
      </c>
      <c r="AE95">
        <v>0.52</v>
      </c>
      <c r="AF95">
        <v>0.92</v>
      </c>
      <c r="AG95">
        <v>0.72</v>
      </c>
      <c r="AH95">
        <v>1.01</v>
      </c>
      <c r="AI95">
        <v>0.57999999999999996</v>
      </c>
      <c r="AJ95">
        <v>0.59</v>
      </c>
      <c r="AK95">
        <v>0.52</v>
      </c>
      <c r="AL95">
        <v>0.96</v>
      </c>
      <c r="AM95">
        <v>2.88</v>
      </c>
      <c r="AN95">
        <v>0.48</v>
      </c>
      <c r="AO95">
        <v>0.48</v>
      </c>
      <c r="AP95">
        <v>0</v>
      </c>
      <c r="AQ95">
        <v>53.34</v>
      </c>
      <c r="AR95">
        <v>26.93</v>
      </c>
      <c r="AS95">
        <v>134.6</v>
      </c>
      <c r="AT95">
        <v>0</v>
      </c>
      <c r="AU95">
        <v>9.0299999999999994</v>
      </c>
      <c r="AV95">
        <v>0</v>
      </c>
      <c r="AW95">
        <v>45.12</v>
      </c>
      <c r="AX95">
        <v>18.82</v>
      </c>
      <c r="AY95">
        <v>20</v>
      </c>
      <c r="AZ95">
        <v>50</v>
      </c>
      <c r="BA95">
        <v>50</v>
      </c>
      <c r="BB95">
        <v>100</v>
      </c>
      <c r="BC95">
        <v>0</v>
      </c>
      <c r="BD95">
        <v>0</v>
      </c>
      <c r="BE95">
        <v>0</v>
      </c>
      <c r="BF95">
        <v>0</v>
      </c>
      <c r="BG95">
        <v>0</v>
      </c>
    </row>
    <row r="96" spans="7:59">
      <c r="G96" t="s">
        <v>138</v>
      </c>
      <c r="H96" s="115">
        <v>30.83</v>
      </c>
      <c r="I96" s="88">
        <v>0.72</v>
      </c>
      <c r="J96" s="88">
        <v>5.28</v>
      </c>
      <c r="K96" s="88">
        <v>0</v>
      </c>
      <c r="L96" s="88">
        <v>3.84</v>
      </c>
      <c r="M96" s="116">
        <v>0</v>
      </c>
      <c r="N96" s="115">
        <v>214.87</v>
      </c>
      <c r="O96" s="88">
        <v>292.97000000000003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4.6900000000000004</v>
      </c>
      <c r="Y96">
        <v>0</v>
      </c>
      <c r="Z96">
        <v>21.4</v>
      </c>
      <c r="AA96">
        <v>0</v>
      </c>
      <c r="AB96">
        <v>3.84</v>
      </c>
      <c r="AC96">
        <v>0.72</v>
      </c>
      <c r="AD96">
        <v>0.36</v>
      </c>
      <c r="AE96">
        <v>0.52</v>
      </c>
      <c r="AF96">
        <v>0.92</v>
      </c>
      <c r="AG96">
        <v>0.72</v>
      </c>
      <c r="AH96">
        <v>1.01</v>
      </c>
      <c r="AI96">
        <v>0.57999999999999996</v>
      </c>
      <c r="AJ96">
        <v>0.59</v>
      </c>
      <c r="AK96">
        <v>0.52</v>
      </c>
      <c r="AL96">
        <v>0.96</v>
      </c>
      <c r="AM96">
        <v>2.88</v>
      </c>
      <c r="AN96">
        <v>0.48</v>
      </c>
      <c r="AO96">
        <v>0.48</v>
      </c>
      <c r="AP96">
        <v>0</v>
      </c>
      <c r="AQ96">
        <v>53.34</v>
      </c>
      <c r="AR96">
        <v>26.93</v>
      </c>
      <c r="AS96">
        <v>134.6</v>
      </c>
      <c r="AT96">
        <v>0</v>
      </c>
      <c r="AU96">
        <v>9.0299999999999994</v>
      </c>
      <c r="AV96">
        <v>0</v>
      </c>
      <c r="AW96">
        <v>45.12</v>
      </c>
      <c r="AX96">
        <v>18.82</v>
      </c>
      <c r="AY96">
        <v>20</v>
      </c>
      <c r="AZ96">
        <v>50</v>
      </c>
      <c r="BA96">
        <v>50</v>
      </c>
      <c r="BB96">
        <v>100</v>
      </c>
      <c r="BC96">
        <v>0</v>
      </c>
      <c r="BD96">
        <v>0</v>
      </c>
      <c r="BE96">
        <v>0</v>
      </c>
      <c r="BF96">
        <v>0</v>
      </c>
      <c r="BG96">
        <v>0</v>
      </c>
    </row>
    <row r="97" spans="1:133">
      <c r="G97" t="s">
        <v>139</v>
      </c>
      <c r="H97" s="115">
        <v>30.83</v>
      </c>
      <c r="I97" s="88">
        <v>0.72</v>
      </c>
      <c r="J97" s="88">
        <v>5.28</v>
      </c>
      <c r="K97" s="88">
        <v>0</v>
      </c>
      <c r="L97" s="88">
        <v>3.84</v>
      </c>
      <c r="M97" s="116">
        <v>0</v>
      </c>
      <c r="N97" s="115">
        <v>214.87</v>
      </c>
      <c r="O97" s="88">
        <v>292.97000000000003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4.6900000000000004</v>
      </c>
      <c r="Y97">
        <v>0</v>
      </c>
      <c r="Z97">
        <v>21.4</v>
      </c>
      <c r="AA97">
        <v>0</v>
      </c>
      <c r="AB97">
        <v>3.84</v>
      </c>
      <c r="AC97">
        <v>0.72</v>
      </c>
      <c r="AD97">
        <v>0.36</v>
      </c>
      <c r="AE97">
        <v>0.52</v>
      </c>
      <c r="AF97">
        <v>0.92</v>
      </c>
      <c r="AG97">
        <v>0.72</v>
      </c>
      <c r="AH97">
        <v>1.01</v>
      </c>
      <c r="AI97">
        <v>0.57999999999999996</v>
      </c>
      <c r="AJ97">
        <v>0.59</v>
      </c>
      <c r="AK97">
        <v>0.52</v>
      </c>
      <c r="AL97">
        <v>0.96</v>
      </c>
      <c r="AM97">
        <v>2.88</v>
      </c>
      <c r="AN97">
        <v>0.48</v>
      </c>
      <c r="AO97">
        <v>0.48</v>
      </c>
      <c r="AP97">
        <v>0</v>
      </c>
      <c r="AQ97">
        <v>53.34</v>
      </c>
      <c r="AR97">
        <v>26.93</v>
      </c>
      <c r="AS97">
        <v>134.6</v>
      </c>
      <c r="AT97">
        <v>0</v>
      </c>
      <c r="AU97">
        <v>9.0299999999999994</v>
      </c>
      <c r="AV97">
        <v>0</v>
      </c>
      <c r="AW97">
        <v>45.12</v>
      </c>
      <c r="AX97">
        <v>18.82</v>
      </c>
      <c r="AY97">
        <v>20</v>
      </c>
      <c r="AZ97">
        <v>50</v>
      </c>
      <c r="BA97">
        <v>50</v>
      </c>
      <c r="BB97">
        <v>100</v>
      </c>
      <c r="BC97">
        <v>0</v>
      </c>
      <c r="BD97">
        <v>0</v>
      </c>
      <c r="BE97">
        <v>0</v>
      </c>
      <c r="BF97">
        <v>0</v>
      </c>
      <c r="BG97">
        <v>0</v>
      </c>
    </row>
    <row r="98" spans="1:133">
      <c r="G98" t="s">
        <v>140</v>
      </c>
      <c r="H98" s="115">
        <v>30.83</v>
      </c>
      <c r="I98" s="88">
        <v>0.72</v>
      </c>
      <c r="J98" s="88">
        <v>5.28</v>
      </c>
      <c r="K98" s="88">
        <v>0</v>
      </c>
      <c r="L98" s="88">
        <v>3.84</v>
      </c>
      <c r="M98" s="116">
        <v>0</v>
      </c>
      <c r="N98" s="115">
        <v>214.87</v>
      </c>
      <c r="O98" s="88">
        <v>292.97000000000003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4.6900000000000004</v>
      </c>
      <c r="Y98">
        <v>0</v>
      </c>
      <c r="Z98">
        <v>21.4</v>
      </c>
      <c r="AA98">
        <v>0</v>
      </c>
      <c r="AB98">
        <v>3.84</v>
      </c>
      <c r="AC98">
        <v>0.72</v>
      </c>
      <c r="AD98">
        <v>0.36</v>
      </c>
      <c r="AE98">
        <v>0.52</v>
      </c>
      <c r="AF98">
        <v>0.92</v>
      </c>
      <c r="AG98">
        <v>0.72</v>
      </c>
      <c r="AH98">
        <v>1.01</v>
      </c>
      <c r="AI98">
        <v>0.57999999999999996</v>
      </c>
      <c r="AJ98">
        <v>0.59</v>
      </c>
      <c r="AK98">
        <v>0.52</v>
      </c>
      <c r="AL98">
        <v>0.96</v>
      </c>
      <c r="AM98">
        <v>2.88</v>
      </c>
      <c r="AN98">
        <v>0.48</v>
      </c>
      <c r="AO98">
        <v>0.48</v>
      </c>
      <c r="AP98">
        <v>0</v>
      </c>
      <c r="AQ98">
        <v>53.34</v>
      </c>
      <c r="AR98">
        <v>26.93</v>
      </c>
      <c r="AS98">
        <v>134.6</v>
      </c>
      <c r="AT98">
        <v>0</v>
      </c>
      <c r="AU98">
        <v>9.0299999999999994</v>
      </c>
      <c r="AV98">
        <v>0</v>
      </c>
      <c r="AW98">
        <v>45.12</v>
      </c>
      <c r="AX98">
        <v>18.82</v>
      </c>
      <c r="AY98">
        <v>20</v>
      </c>
      <c r="AZ98">
        <v>50</v>
      </c>
      <c r="BA98">
        <v>50</v>
      </c>
      <c r="BB98">
        <v>100</v>
      </c>
      <c r="BC98">
        <v>0</v>
      </c>
      <c r="BD98">
        <v>0</v>
      </c>
      <c r="BE98">
        <v>0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4.2886125000000019</v>
      </c>
      <c r="I99" s="111">
        <f t="shared" ref="I99:BU99" si="1">SUM(I3:I98)/4000</f>
        <v>0.34677999999999976</v>
      </c>
      <c r="J99" s="111">
        <f t="shared" si="1"/>
        <v>0.12492000000000013</v>
      </c>
      <c r="K99" s="111">
        <f t="shared" si="1"/>
        <v>0</v>
      </c>
      <c r="L99" s="111">
        <f t="shared" si="1"/>
        <v>0.16797000000000001</v>
      </c>
      <c r="M99" s="111">
        <f t="shared" si="1"/>
        <v>0</v>
      </c>
      <c r="N99" s="110">
        <f t="shared" si="1"/>
        <v>5.3089600000000026</v>
      </c>
      <c r="O99" s="111">
        <f t="shared" si="1"/>
        <v>6.6757599999999906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0.5482475</v>
      </c>
      <c r="X99">
        <f t="shared" si="1"/>
        <v>0.11075999999999983</v>
      </c>
      <c r="Y99">
        <f t="shared" si="1"/>
        <v>0.43005000000000004</v>
      </c>
      <c r="Z99">
        <f t="shared" si="1"/>
        <v>0.36176000000000025</v>
      </c>
      <c r="AA99">
        <f t="shared" si="1"/>
        <v>0.20758249999999992</v>
      </c>
      <c r="AB99">
        <f t="shared" si="1"/>
        <v>0.12392999999999982</v>
      </c>
      <c r="AC99">
        <f t="shared" si="1"/>
        <v>1.7480000000000027E-2</v>
      </c>
      <c r="AD99">
        <f t="shared" si="1"/>
        <v>8.6399999999999914E-3</v>
      </c>
      <c r="AE99">
        <f t="shared" si="1"/>
        <v>1.2480000000000022E-2</v>
      </c>
      <c r="AF99">
        <f t="shared" si="1"/>
        <v>2.2080000000000034E-2</v>
      </c>
      <c r="AG99">
        <f t="shared" si="1"/>
        <v>1.7980000000000024E-2</v>
      </c>
      <c r="AH99">
        <f t="shared" si="1"/>
        <v>2.3280000000000047E-2</v>
      </c>
      <c r="AI99">
        <f t="shared" si="1"/>
        <v>1.6399999999999977E-2</v>
      </c>
      <c r="AJ99">
        <f t="shared" si="1"/>
        <v>1.4160000000000034E-2</v>
      </c>
      <c r="AK99">
        <f t="shared" si="1"/>
        <v>1.1120000000000014E-2</v>
      </c>
      <c r="AL99">
        <f t="shared" si="1"/>
        <v>2.3039999999999967E-2</v>
      </c>
      <c r="AM99">
        <f t="shared" si="1"/>
        <v>6.9119999999999931E-2</v>
      </c>
      <c r="AN99">
        <f t="shared" si="1"/>
        <v>1.1519999999999983E-2</v>
      </c>
      <c r="AO99">
        <f t="shared" si="1"/>
        <v>1.1519999999999983E-2</v>
      </c>
      <c r="AP99">
        <f t="shared" si="1"/>
        <v>1.7470925000000004</v>
      </c>
      <c r="AQ99">
        <f t="shared" si="1"/>
        <v>0.32004000000000005</v>
      </c>
      <c r="AR99">
        <f t="shared" si="1"/>
        <v>0.64631999999999956</v>
      </c>
      <c r="AS99">
        <f t="shared" si="1"/>
        <v>1.0767999999999998</v>
      </c>
      <c r="AT99">
        <f t="shared" si="1"/>
        <v>3.2657999999999974</v>
      </c>
      <c r="AU99">
        <f t="shared" si="1"/>
        <v>0.21671999999999955</v>
      </c>
      <c r="AV99">
        <f t="shared" si="1"/>
        <v>1.166399999999999</v>
      </c>
      <c r="AW99">
        <f t="shared" si="1"/>
        <v>0.36095999999999973</v>
      </c>
      <c r="AX99">
        <f t="shared" si="1"/>
        <v>0.45167999999999969</v>
      </c>
      <c r="AY99">
        <f t="shared" si="1"/>
        <v>0.48</v>
      </c>
      <c r="AZ99">
        <f t="shared" si="1"/>
        <v>1.2</v>
      </c>
      <c r="BA99">
        <f t="shared" si="1"/>
        <v>0.4</v>
      </c>
      <c r="BB99">
        <f t="shared" si="1"/>
        <v>2.4</v>
      </c>
      <c r="BC99">
        <f t="shared" si="1"/>
        <v>4.4039999999999996E-2</v>
      </c>
      <c r="BD99">
        <f t="shared" si="1"/>
        <v>0.73587499999999972</v>
      </c>
      <c r="BE99">
        <f t="shared" si="1"/>
        <v>3.1324999999999999E-2</v>
      </c>
      <c r="BF99">
        <f t="shared" si="1"/>
        <v>0.31537500000000002</v>
      </c>
      <c r="BG99">
        <f t="shared" si="1"/>
        <v>1.3425000000000001E-2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2022-12-02T08:03:59Z</dcterms:modified>
</cp:coreProperties>
</file>